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1"/>
  </bookViews>
  <sheets>
    <sheet name="5 Km" sheetId="1" r:id="rId1"/>
    <sheet name="13 Km" sheetId="2" r:id="rId2"/>
    <sheet name="kritérium" sheetId="3" r:id="rId3"/>
  </sheets>
  <definedNames>
    <definedName name="FFI13">'kritérium'!$H$3:$I$16</definedName>
    <definedName name="FFI5">'kritérium'!$C$3:$D$13</definedName>
    <definedName name="No13">'kritérium'!$F$3:$G$11</definedName>
    <definedName name="No5">'kritérium'!$A$3:$B$12</definedName>
    <definedName name="_xlnm.Print_Area" localSheetId="1">'13 Km'!$A$1:$J$121</definedName>
    <definedName name="_xlnm.Print_Area" localSheetId="0">'5 Km'!$A$1:$J$82</definedName>
  </definedNames>
  <calcPr fullCalcOnLoad="1"/>
</workbook>
</file>

<file path=xl/sharedStrings.xml><?xml version="1.0" encoding="utf-8"?>
<sst xmlns="http://schemas.openxmlformats.org/spreadsheetml/2006/main" count="678" uniqueCount="281">
  <si>
    <t xml:space="preserve"> Absz. sorrend</t>
  </si>
  <si>
    <t>Név</t>
  </si>
  <si>
    <t>Rajtsz.</t>
  </si>
  <si>
    <t>Szül.év</t>
  </si>
  <si>
    <t>Idő</t>
  </si>
  <si>
    <t>Neme</t>
  </si>
  <si>
    <t>Korcsop.</t>
  </si>
  <si>
    <t>Korcs. hely.</t>
  </si>
  <si>
    <t>Helység</t>
  </si>
  <si>
    <t>Klub</t>
  </si>
  <si>
    <t>5 Km</t>
  </si>
  <si>
    <t>Nők</t>
  </si>
  <si>
    <t>40-49</t>
  </si>
  <si>
    <t>30-39</t>
  </si>
  <si>
    <t>20-29</t>
  </si>
  <si>
    <t>16-19</t>
  </si>
  <si>
    <t>13-15</t>
  </si>
  <si>
    <t>10- ig</t>
  </si>
  <si>
    <t>11-12</t>
  </si>
  <si>
    <t>Férfik</t>
  </si>
  <si>
    <t>70 felett</t>
  </si>
  <si>
    <t>60-69</t>
  </si>
  <si>
    <t>50-59</t>
  </si>
  <si>
    <t>13 Km</t>
  </si>
  <si>
    <t>50-54</t>
  </si>
  <si>
    <t>15-19</t>
  </si>
  <si>
    <t>14- ig</t>
  </si>
  <si>
    <t>Férfiak</t>
  </si>
  <si>
    <t>65-69</t>
  </si>
  <si>
    <t>60-64</t>
  </si>
  <si>
    <t>55-59</t>
  </si>
  <si>
    <t>45-49</t>
  </si>
  <si>
    <t>40-44</t>
  </si>
  <si>
    <t>60 felett</t>
  </si>
  <si>
    <t>Mészáros János</t>
  </si>
  <si>
    <t>f</t>
  </si>
  <si>
    <t>Tata</t>
  </si>
  <si>
    <t>TTT-HSE</t>
  </si>
  <si>
    <t>Budapest</t>
  </si>
  <si>
    <t>Futapest</t>
  </si>
  <si>
    <t>Turbuk István</t>
  </si>
  <si>
    <t>Tatabánya</t>
  </si>
  <si>
    <t>Sprint</t>
  </si>
  <si>
    <t>n</t>
  </si>
  <si>
    <t>Hatvan</t>
  </si>
  <si>
    <t>Szomor Zsolt</t>
  </si>
  <si>
    <t>BKV Előre SC</t>
  </si>
  <si>
    <t>k</t>
  </si>
  <si>
    <t>Bíró Károly</t>
  </si>
  <si>
    <t>Győr</t>
  </si>
  <si>
    <t>Nike Futóklub</t>
  </si>
  <si>
    <t>Koncsik Ibolya</t>
  </si>
  <si>
    <t>Kenyér Imre</t>
  </si>
  <si>
    <t>Smid Márta</t>
  </si>
  <si>
    <t>Palágyi Zsolt</t>
  </si>
  <si>
    <t>Játékos Pál</t>
  </si>
  <si>
    <t>Hallgat Fanni</t>
  </si>
  <si>
    <t>Nemesócsa</t>
  </si>
  <si>
    <t>K</t>
  </si>
  <si>
    <t>Kires Györgyné</t>
  </si>
  <si>
    <t>Molnár Márta</t>
  </si>
  <si>
    <t>Dukony Zsolt</t>
  </si>
  <si>
    <t>Kesztölc</t>
  </si>
  <si>
    <t>Rónai Gergely</t>
  </si>
  <si>
    <t>Somogyi Károly</t>
  </si>
  <si>
    <t>Környe</t>
  </si>
  <si>
    <t>Szeged</t>
  </si>
  <si>
    <t>Galba Mihályné</t>
  </si>
  <si>
    <t>Lábatlan</t>
  </si>
  <si>
    <t>Juhász Sándor</t>
  </si>
  <si>
    <t>Vígh Péter</t>
  </si>
  <si>
    <t>Albertirsa</t>
  </si>
  <si>
    <t>Gera Sándor</t>
  </si>
  <si>
    <t>Vásárút</t>
  </si>
  <si>
    <t>Déri Károly</t>
  </si>
  <si>
    <t>Tánczos Rita</t>
  </si>
  <si>
    <t>Héricz Gyula</t>
  </si>
  <si>
    <t>Oroszlány</t>
  </si>
  <si>
    <t>Hilbert József</t>
  </si>
  <si>
    <t>Komárno</t>
  </si>
  <si>
    <t>Puha Zoltán</t>
  </si>
  <si>
    <t>KEFE</t>
  </si>
  <si>
    <t>Földes Tibor</t>
  </si>
  <si>
    <t>Komárom</t>
  </si>
  <si>
    <t>Molnár László</t>
  </si>
  <si>
    <t>Lencsés Éva</t>
  </si>
  <si>
    <t>Nagyoroszi</t>
  </si>
  <si>
    <t>Hirsch Mária</t>
  </si>
  <si>
    <t>Mindenkor</t>
  </si>
  <si>
    <t>Dr. Horváth István</t>
  </si>
  <si>
    <t>Gellért Józsefné</t>
  </si>
  <si>
    <t>Kocs</t>
  </si>
  <si>
    <t>Sipőcz Gábor</t>
  </si>
  <si>
    <t>Pető István</t>
  </si>
  <si>
    <t>Várpalota</t>
  </si>
  <si>
    <t>Tumpek Sándor</t>
  </si>
  <si>
    <t>Gyömrő</t>
  </si>
  <si>
    <t>Nemes Attila</t>
  </si>
  <si>
    <t>Pilisvörösvár</t>
  </si>
  <si>
    <t>Fábián József</t>
  </si>
  <si>
    <t>Naszály</t>
  </si>
  <si>
    <t>Jordán Anna</t>
  </si>
  <si>
    <t>Bögi Sándor</t>
  </si>
  <si>
    <t>Dr. Tóth Enikő</t>
  </si>
  <si>
    <t>Kapitány László</t>
  </si>
  <si>
    <t>Vajas Roland</t>
  </si>
  <si>
    <t>Dunaszerdahely</t>
  </si>
  <si>
    <t>Gellért József</t>
  </si>
  <si>
    <t>Palotai Gábor</t>
  </si>
  <si>
    <t>Perepatics Mária</t>
  </si>
  <si>
    <t>Földvári Csaba</t>
  </si>
  <si>
    <t>Lamatsch János</t>
  </si>
  <si>
    <t>Láng László</t>
  </si>
  <si>
    <t>Gavallér József</t>
  </si>
  <si>
    <t>Horváth Etelka</t>
  </si>
  <si>
    <t>Horváth Csaba</t>
  </si>
  <si>
    <t>Szendrei Zsolt</t>
  </si>
  <si>
    <t>Nemes Alexandra</t>
  </si>
  <si>
    <t>Nemes Krisztián</t>
  </si>
  <si>
    <t>Patyi Péterné</t>
  </si>
  <si>
    <t>Süttő</t>
  </si>
  <si>
    <t>Patyi Roland</t>
  </si>
  <si>
    <t>Patyi Péter</t>
  </si>
  <si>
    <t>Szinak Richárd</t>
  </si>
  <si>
    <t>Bozó Pál</t>
  </si>
  <si>
    <t>Erdőkertes</t>
  </si>
  <si>
    <t>Richter Ferenc</t>
  </si>
  <si>
    <t>Markót Tamás</t>
  </si>
  <si>
    <t>Markót András</t>
  </si>
  <si>
    <t>László Zoltán</t>
  </si>
  <si>
    <t>Babocsai Zsolt</t>
  </si>
  <si>
    <t>Noszik János</t>
  </si>
  <si>
    <t>Ötvös Ferenc</t>
  </si>
  <si>
    <t>Wimmer László</t>
  </si>
  <si>
    <t>Pétfürdő</t>
  </si>
  <si>
    <t>Bakos Gergely</t>
  </si>
  <si>
    <t>Méreg József</t>
  </si>
  <si>
    <t>Szűcs Tünde</t>
  </si>
  <si>
    <t>Vértesszőlős</t>
  </si>
  <si>
    <t>Lengyel István</t>
  </si>
  <si>
    <t>Lakházi Tamás</t>
  </si>
  <si>
    <t>Szendrei László</t>
  </si>
  <si>
    <t>Honvári István</t>
  </si>
  <si>
    <t>Tarján</t>
  </si>
  <si>
    <t>Ferenczi Ábel</t>
  </si>
  <si>
    <t>80 felett</t>
  </si>
  <si>
    <t>75-79</t>
  </si>
  <si>
    <t>70-74</t>
  </si>
  <si>
    <t>Horváth Sándor</t>
  </si>
  <si>
    <t>Nagy Endre</t>
  </si>
  <si>
    <t>Kires György</t>
  </si>
  <si>
    <t>Pongrácz Kitti</t>
  </si>
  <si>
    <t>TSC Geotech</t>
  </si>
  <si>
    <t>Pongrácz Dóra</t>
  </si>
  <si>
    <t>Dr. Kis Tibor</t>
  </si>
  <si>
    <t>Márki László</t>
  </si>
  <si>
    <t>Biatorbágy</t>
  </si>
  <si>
    <t>BASAFA SE</t>
  </si>
  <si>
    <t>Kis Ferenc</t>
  </si>
  <si>
    <t>Csongrád</t>
  </si>
  <si>
    <t>Demjén József</t>
  </si>
  <si>
    <t>Kóka</t>
  </si>
  <si>
    <t>Svajda Gabriel</t>
  </si>
  <si>
    <t>Hriezdoslavova</t>
  </si>
  <si>
    <t>AC Nové Zámky</t>
  </si>
  <si>
    <t>Boldozsár István</t>
  </si>
  <si>
    <t>Kele Géza</t>
  </si>
  <si>
    <t>Dunamocs</t>
  </si>
  <si>
    <t>Dunamocsi SK.</t>
  </si>
  <si>
    <t>Szilágyi György</t>
  </si>
  <si>
    <t>Megmállottak</t>
  </si>
  <si>
    <t>Dr. Mikolasek Sándor</t>
  </si>
  <si>
    <t>Marcsa Dániel</t>
  </si>
  <si>
    <t>Honvéd Arrabona SE</t>
  </si>
  <si>
    <t>Csamangó Ferenc</t>
  </si>
  <si>
    <t>SZVSE</t>
  </si>
  <si>
    <t>Maráz István</t>
  </si>
  <si>
    <t>Török Róbert</t>
  </si>
  <si>
    <t>Molnár Mihály</t>
  </si>
  <si>
    <t>Napraforgó klubb</t>
  </si>
  <si>
    <t>Boros Szilvia</t>
  </si>
  <si>
    <t>Fábián Józsefné</t>
  </si>
  <si>
    <t>Fábián Szilvia</t>
  </si>
  <si>
    <t>Pásztor Antal</t>
  </si>
  <si>
    <t>Kolláth Gábor</t>
  </si>
  <si>
    <t>Gyúri László</t>
  </si>
  <si>
    <t>Mánesz Ferenc</t>
  </si>
  <si>
    <t>Marcsa György</t>
  </si>
  <si>
    <t>Pokó Andrea</t>
  </si>
  <si>
    <t>Nowasport</t>
  </si>
  <si>
    <t>Jozefik Vanessza</t>
  </si>
  <si>
    <t>Pál Ferenc</t>
  </si>
  <si>
    <t>Sulyok Gábor</t>
  </si>
  <si>
    <t>Kovács Károly</t>
  </si>
  <si>
    <t>Szentirmai Enikő</t>
  </si>
  <si>
    <t>EX-T SE.</t>
  </si>
  <si>
    <t>UNIX</t>
  </si>
  <si>
    <t>Futapét TE.</t>
  </si>
  <si>
    <t>Besenyei József</t>
  </si>
  <si>
    <t>Eiserle Judit</t>
  </si>
  <si>
    <t>VEPAC</t>
  </si>
  <si>
    <t>BP Honvéd</t>
  </si>
  <si>
    <t>Ferenczy Attila</t>
  </si>
  <si>
    <t>Frank Tibor</t>
  </si>
  <si>
    <t>Pile SC</t>
  </si>
  <si>
    <t>Bulls Gábor</t>
  </si>
  <si>
    <t>László Szilvia</t>
  </si>
  <si>
    <t>TSC</t>
  </si>
  <si>
    <t>Tóth Bálint</t>
  </si>
  <si>
    <t>MAC-NS</t>
  </si>
  <si>
    <t>Földes Zsuzsa</t>
  </si>
  <si>
    <t>Guti Ferenc</t>
  </si>
  <si>
    <t>Crisan Márius</t>
  </si>
  <si>
    <t>Marathon TRE</t>
  </si>
  <si>
    <t>Szmola Mihály</t>
  </si>
  <si>
    <t>Fazekas Margit</t>
  </si>
  <si>
    <t>Méhes Vilmos</t>
  </si>
  <si>
    <t>Dunaská</t>
  </si>
  <si>
    <t>Nagymegyer</t>
  </si>
  <si>
    <t>Szigetmonostor</t>
  </si>
  <si>
    <t>Szücs Gabriella</t>
  </si>
  <si>
    <t>Herendiné Kozma Ildikó</t>
  </si>
  <si>
    <t>Tardos</t>
  </si>
  <si>
    <t>Bánki Emília</t>
  </si>
  <si>
    <t>Tricepsz</t>
  </si>
  <si>
    <t>Fekete Sára</t>
  </si>
  <si>
    <t>Fekete Emese</t>
  </si>
  <si>
    <t>Tóth Viktória</t>
  </si>
  <si>
    <t>Szelőczei Anikó</t>
  </si>
  <si>
    <t>Csuka Szilvia</t>
  </si>
  <si>
    <t>Lipót Andrea</t>
  </si>
  <si>
    <t>Gutainé Cziráki Ilona</t>
  </si>
  <si>
    <t>Szabó Sándor</t>
  </si>
  <si>
    <t>Bárczy Péter</t>
  </si>
  <si>
    <t>Vácduka</t>
  </si>
  <si>
    <t>Vass Sándor</t>
  </si>
  <si>
    <t>Dr. Benedek-Tóth Zoltán</t>
  </si>
  <si>
    <t>Zuggó János</t>
  </si>
  <si>
    <t>Tóth Éva</t>
  </si>
  <si>
    <t>Pogány Norbert</t>
  </si>
  <si>
    <t>Kiss László</t>
  </si>
  <si>
    <t>Kopecsni Roland</t>
  </si>
  <si>
    <t>Csallóközi Marathon C.</t>
  </si>
  <si>
    <t>Vagyóczky Nándor</t>
  </si>
  <si>
    <t>Orbán Gábor</t>
  </si>
  <si>
    <t>UTE</t>
  </si>
  <si>
    <t>Vitalitás SE</t>
  </si>
  <si>
    <t>Bakos Judit</t>
  </si>
  <si>
    <t>Fülöp József</t>
  </si>
  <si>
    <t>Micro SC</t>
  </si>
  <si>
    <t>Ocsovainé Gombás Mária</t>
  </si>
  <si>
    <t>Hajtú György</t>
  </si>
  <si>
    <t>Sopron</t>
  </si>
  <si>
    <t>Tanácsné Gabriella</t>
  </si>
  <si>
    <t>Kocsis János</t>
  </si>
  <si>
    <t>Zsámbék</t>
  </si>
  <si>
    <t>Józsa Gyula</t>
  </si>
  <si>
    <t>Házi Attila</t>
  </si>
  <si>
    <t>Vásárúti Futóklub</t>
  </si>
  <si>
    <t>Házi Zsolt</t>
  </si>
  <si>
    <t>Trhová Hradská</t>
  </si>
  <si>
    <t>Kiss István</t>
  </si>
  <si>
    <t>Kisudvarnok</t>
  </si>
  <si>
    <t>Karol Hudacek</t>
  </si>
  <si>
    <t>Levice</t>
  </si>
  <si>
    <t>Kami Levice</t>
  </si>
  <si>
    <t>Demjén Csaba</t>
  </si>
  <si>
    <t>Tinnye</t>
  </si>
  <si>
    <t>Labossa Lajos</t>
  </si>
  <si>
    <t>Farkas István</t>
  </si>
  <si>
    <t>Vida Zoltán</t>
  </si>
  <si>
    <t>Somogyi Barnabás</t>
  </si>
  <si>
    <t>Kefe</t>
  </si>
  <si>
    <t>Spitzner Sándor</t>
  </si>
  <si>
    <t>Dávid Csaba</t>
  </si>
  <si>
    <t>Halász Csaba</t>
  </si>
  <si>
    <t>Recsák Tibor</t>
  </si>
  <si>
    <t>Szakács Péter</t>
  </si>
  <si>
    <t>Balogh Ádám</t>
  </si>
  <si>
    <t>Vara Marika</t>
  </si>
  <si>
    <t>Vara Márton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</si>
</sst>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 CE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18" applyFont="1" applyFill="1" applyBorder="1" applyAlignment="1">
      <alignment horizontal="center" wrapText="1"/>
      <protection/>
    </xf>
    <xf numFmtId="0" fontId="1" fillId="2" borderId="1" xfId="18" applyFont="1" applyFill="1" applyBorder="1" applyAlignment="1">
      <alignment horizontal="center" wrapText="1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17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17" applyFont="1" applyAlignment="1">
      <alignment/>
    </xf>
    <xf numFmtId="0" fontId="0" fillId="0" borderId="0" xfId="17" applyFont="1" applyFill="1" applyBorder="1" applyAlignment="1" applyProtection="1">
      <alignment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Normál_Munka1" xfId="18"/>
    <cellStyle name="Currency" xfId="19"/>
    <cellStyle name="Currency [0]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selection activeCell="L14" sqref="L14"/>
    </sheetView>
  </sheetViews>
  <sheetFormatPr defaultColWidth="9.140625" defaultRowHeight="12.75"/>
  <cols>
    <col min="1" max="1" width="7.8515625" style="11" bestFit="1" customWidth="1"/>
    <col min="2" max="2" width="19.7109375" style="0" bestFit="1" customWidth="1"/>
    <col min="3" max="3" width="7.00390625" style="11" bestFit="1" customWidth="1"/>
    <col min="4" max="4" width="7.7109375" style="0" bestFit="1" customWidth="1"/>
    <col min="5" max="5" width="7.140625" style="0" customWidth="1"/>
    <col min="6" max="6" width="4.00390625" style="0" customWidth="1"/>
    <col min="7" max="7" width="10.28125" style="0" bestFit="1" customWidth="1"/>
    <col min="8" max="8" width="6.421875" style="11" customWidth="1"/>
    <col min="9" max="9" width="14.00390625" style="0" bestFit="1" customWidth="1"/>
    <col min="10" max="10" width="20.00390625" style="0" bestFit="1" customWidth="1"/>
  </cols>
  <sheetData>
    <row r="1" spans="1:10" ht="39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</row>
    <row r="2" spans="1:10" ht="12.75">
      <c r="A2" s="11">
        <v>1</v>
      </c>
      <c r="B2" t="s">
        <v>232</v>
      </c>
      <c r="C2" s="11">
        <v>682</v>
      </c>
      <c r="D2">
        <v>1991</v>
      </c>
      <c r="E2">
        <v>15.42</v>
      </c>
      <c r="F2" s="8" t="s">
        <v>35</v>
      </c>
      <c r="G2" t="str">
        <f aca="true" t="shared" si="0" ref="G2:G33">IF(F2="N",VLOOKUP(D2,No5,2),VLOOKUP(D2,FFI5,2))</f>
        <v>16-19</v>
      </c>
      <c r="H2" s="11">
        <v>1</v>
      </c>
      <c r="I2" t="s">
        <v>41</v>
      </c>
      <c r="J2" t="s">
        <v>152</v>
      </c>
    </row>
    <row r="3" spans="1:9" ht="12.75">
      <c r="A3" s="11">
        <v>2</v>
      </c>
      <c r="B3" t="s">
        <v>89</v>
      </c>
      <c r="C3" s="11">
        <v>662</v>
      </c>
      <c r="D3">
        <v>1970</v>
      </c>
      <c r="E3">
        <v>17.24</v>
      </c>
      <c r="F3" s="8" t="s">
        <v>35</v>
      </c>
      <c r="G3" t="str">
        <f t="shared" si="0"/>
        <v>30-39</v>
      </c>
      <c r="H3" s="11">
        <v>1</v>
      </c>
      <c r="I3" t="s">
        <v>49</v>
      </c>
    </row>
    <row r="4" spans="1:10" ht="12.75">
      <c r="A4" s="11">
        <v>3</v>
      </c>
      <c r="B4" t="s">
        <v>186</v>
      </c>
      <c r="C4" s="11">
        <v>659</v>
      </c>
      <c r="D4">
        <v>1993</v>
      </c>
      <c r="E4">
        <v>18.34</v>
      </c>
      <c r="F4" s="8" t="s">
        <v>35</v>
      </c>
      <c r="G4" t="str">
        <f t="shared" si="0"/>
        <v>16-19</v>
      </c>
      <c r="H4" s="12">
        <v>2</v>
      </c>
      <c r="I4" t="s">
        <v>41</v>
      </c>
      <c r="J4" t="s">
        <v>152</v>
      </c>
    </row>
    <row r="5" spans="1:10" ht="12.75">
      <c r="A5" s="11">
        <v>4</v>
      </c>
      <c r="B5" t="s">
        <v>151</v>
      </c>
      <c r="C5" s="11">
        <v>649</v>
      </c>
      <c r="D5">
        <v>1995</v>
      </c>
      <c r="E5">
        <v>18.53</v>
      </c>
      <c r="F5" s="8" t="s">
        <v>43</v>
      </c>
      <c r="G5" t="str">
        <f t="shared" si="0"/>
        <v>13-15</v>
      </c>
      <c r="H5" s="11">
        <v>1</v>
      </c>
      <c r="I5" t="s">
        <v>41</v>
      </c>
      <c r="J5" t="s">
        <v>152</v>
      </c>
    </row>
    <row r="6" spans="1:10" ht="12.75">
      <c r="A6" s="11">
        <v>5</v>
      </c>
      <c r="B6" t="s">
        <v>225</v>
      </c>
      <c r="C6" s="11">
        <v>675</v>
      </c>
      <c r="D6">
        <v>1997</v>
      </c>
      <c r="E6">
        <v>18.57</v>
      </c>
      <c r="F6" s="8" t="s">
        <v>43</v>
      </c>
      <c r="G6" t="str">
        <f t="shared" si="0"/>
        <v>11-12</v>
      </c>
      <c r="H6" s="11">
        <v>1</v>
      </c>
      <c r="I6" t="s">
        <v>41</v>
      </c>
      <c r="J6" t="s">
        <v>224</v>
      </c>
    </row>
    <row r="7" spans="1:10" ht="12.75">
      <c r="A7" s="11">
        <v>6</v>
      </c>
      <c r="B7" t="s">
        <v>153</v>
      </c>
      <c r="C7" s="11">
        <v>648</v>
      </c>
      <c r="D7">
        <v>1994</v>
      </c>
      <c r="E7">
        <v>18.59</v>
      </c>
      <c r="F7" s="8" t="s">
        <v>43</v>
      </c>
      <c r="G7" t="str">
        <f t="shared" si="0"/>
        <v>13-15</v>
      </c>
      <c r="H7" s="11">
        <v>2</v>
      </c>
      <c r="I7" t="s">
        <v>41</v>
      </c>
      <c r="J7" t="s">
        <v>152</v>
      </c>
    </row>
    <row r="8" spans="1:9" ht="12.75">
      <c r="A8" s="11">
        <v>7</v>
      </c>
      <c r="B8" t="s">
        <v>112</v>
      </c>
      <c r="C8" s="11">
        <v>671</v>
      </c>
      <c r="D8">
        <v>1974</v>
      </c>
      <c r="E8">
        <v>19.16</v>
      </c>
      <c r="F8" s="8" t="s">
        <v>35</v>
      </c>
      <c r="G8" t="str">
        <f t="shared" si="0"/>
        <v>30-39</v>
      </c>
      <c r="H8" s="11">
        <v>2</v>
      </c>
      <c r="I8" t="s">
        <v>36</v>
      </c>
    </row>
    <row r="9" spans="1:9" ht="12.75">
      <c r="A9" s="11">
        <v>8</v>
      </c>
      <c r="B9" t="s">
        <v>99</v>
      </c>
      <c r="C9" s="11">
        <v>651</v>
      </c>
      <c r="D9">
        <v>1998</v>
      </c>
      <c r="E9">
        <v>19.48</v>
      </c>
      <c r="F9" s="8" t="s">
        <v>35</v>
      </c>
      <c r="G9" t="str">
        <f t="shared" si="0"/>
        <v>11-12</v>
      </c>
      <c r="H9" s="11">
        <v>1</v>
      </c>
      <c r="I9" t="s">
        <v>100</v>
      </c>
    </row>
    <row r="10" spans="1:9" ht="12.75">
      <c r="A10" s="11">
        <v>9</v>
      </c>
      <c r="B10" t="s">
        <v>129</v>
      </c>
      <c r="C10" s="11">
        <v>668</v>
      </c>
      <c r="D10">
        <v>1956</v>
      </c>
      <c r="E10">
        <v>19.52</v>
      </c>
      <c r="F10" s="8" t="s">
        <v>35</v>
      </c>
      <c r="G10" t="str">
        <f t="shared" si="0"/>
        <v>50-59</v>
      </c>
      <c r="H10" s="11">
        <v>1</v>
      </c>
      <c r="I10" t="s">
        <v>219</v>
      </c>
    </row>
    <row r="11" spans="1:9" ht="12.75">
      <c r="A11" s="11">
        <v>10</v>
      </c>
      <c r="B11" t="s">
        <v>192</v>
      </c>
      <c r="C11" s="11">
        <v>657</v>
      </c>
      <c r="D11">
        <v>1992</v>
      </c>
      <c r="E11">
        <v>20.29</v>
      </c>
      <c r="F11" s="8" t="s">
        <v>35</v>
      </c>
      <c r="G11" t="str">
        <f t="shared" si="0"/>
        <v>16-19</v>
      </c>
      <c r="H11" s="11">
        <v>3</v>
      </c>
      <c r="I11" t="s">
        <v>41</v>
      </c>
    </row>
    <row r="12" spans="1:10" ht="12.75">
      <c r="A12" s="11">
        <v>11</v>
      </c>
      <c r="B12" t="s">
        <v>80</v>
      </c>
      <c r="C12" s="11">
        <v>666</v>
      </c>
      <c r="D12">
        <v>1969</v>
      </c>
      <c r="E12">
        <v>20.33</v>
      </c>
      <c r="F12" s="8" t="s">
        <v>35</v>
      </c>
      <c r="G12" t="str">
        <f t="shared" si="0"/>
        <v>40-49</v>
      </c>
      <c r="H12" s="11">
        <v>1</v>
      </c>
      <c r="I12" t="s">
        <v>79</v>
      </c>
      <c r="J12" t="s">
        <v>81</v>
      </c>
    </row>
    <row r="13" spans="1:10" ht="12.75">
      <c r="A13" s="11">
        <v>12</v>
      </c>
      <c r="B13" t="s">
        <v>227</v>
      </c>
      <c r="C13" s="11">
        <v>677</v>
      </c>
      <c r="D13">
        <v>1993</v>
      </c>
      <c r="E13">
        <v>20.48</v>
      </c>
      <c r="F13" s="8" t="s">
        <v>43</v>
      </c>
      <c r="G13" t="str">
        <f t="shared" si="0"/>
        <v>16-19</v>
      </c>
      <c r="H13" s="11">
        <v>1</v>
      </c>
      <c r="I13" t="s">
        <v>41</v>
      </c>
      <c r="J13" t="s">
        <v>152</v>
      </c>
    </row>
    <row r="14" spans="1:9" ht="12.75">
      <c r="A14" s="11">
        <v>13</v>
      </c>
      <c r="B14" t="s">
        <v>184</v>
      </c>
      <c r="C14" s="11">
        <v>656</v>
      </c>
      <c r="D14">
        <v>1952</v>
      </c>
      <c r="E14">
        <v>21.32</v>
      </c>
      <c r="F14" s="8" t="s">
        <v>35</v>
      </c>
      <c r="G14" t="str">
        <f t="shared" si="0"/>
        <v>50-59</v>
      </c>
      <c r="H14" s="11">
        <v>2</v>
      </c>
      <c r="I14" t="s">
        <v>49</v>
      </c>
    </row>
    <row r="15" spans="1:10" ht="12.75">
      <c r="A15" s="11">
        <v>14</v>
      </c>
      <c r="B15" t="s">
        <v>165</v>
      </c>
      <c r="C15">
        <v>1947</v>
      </c>
      <c r="D15">
        <v>1947</v>
      </c>
      <c r="E15">
        <v>22.37</v>
      </c>
      <c r="F15" s="8" t="s">
        <v>35</v>
      </c>
      <c r="G15" t="str">
        <f t="shared" si="0"/>
        <v>60-69</v>
      </c>
      <c r="H15" s="11">
        <v>1</v>
      </c>
      <c r="I15" t="s">
        <v>41</v>
      </c>
      <c r="J15" t="s">
        <v>42</v>
      </c>
    </row>
    <row r="16" spans="1:10" ht="12.75">
      <c r="A16" s="11">
        <v>15</v>
      </c>
      <c r="B16" t="s">
        <v>148</v>
      </c>
      <c r="C16" s="11">
        <v>1960</v>
      </c>
      <c r="D16">
        <v>1960</v>
      </c>
      <c r="E16">
        <v>22.52</v>
      </c>
      <c r="F16" s="8" t="s">
        <v>35</v>
      </c>
      <c r="G16" t="str">
        <f t="shared" si="0"/>
        <v>40-49</v>
      </c>
      <c r="H16" s="11">
        <v>2</v>
      </c>
      <c r="I16" t="s">
        <v>41</v>
      </c>
      <c r="J16" t="s">
        <v>42</v>
      </c>
    </row>
    <row r="17" spans="1:10" ht="12.75">
      <c r="A17" s="11">
        <v>16</v>
      </c>
      <c r="B17" t="s">
        <v>226</v>
      </c>
      <c r="C17" s="11">
        <v>674</v>
      </c>
      <c r="D17">
        <v>1999</v>
      </c>
      <c r="E17">
        <v>23.4</v>
      </c>
      <c r="F17" s="8" t="s">
        <v>43</v>
      </c>
      <c r="G17" t="str">
        <f t="shared" si="0"/>
        <v>10- ig</v>
      </c>
      <c r="H17" s="11">
        <v>1</v>
      </c>
      <c r="I17" t="s">
        <v>41</v>
      </c>
      <c r="J17" t="s">
        <v>224</v>
      </c>
    </row>
    <row r="18" spans="1:9" ht="12.75">
      <c r="A18" s="11">
        <v>17</v>
      </c>
      <c r="B18" t="s">
        <v>191</v>
      </c>
      <c r="C18" s="11">
        <v>667</v>
      </c>
      <c r="D18">
        <v>1962</v>
      </c>
      <c r="E18">
        <v>23.47</v>
      </c>
      <c r="F18" s="8" t="s">
        <v>35</v>
      </c>
      <c r="G18" t="str">
        <f t="shared" si="0"/>
        <v>40-49</v>
      </c>
      <c r="H18" s="11">
        <v>3</v>
      </c>
      <c r="I18" t="s">
        <v>41</v>
      </c>
    </row>
    <row r="19" spans="1:9" ht="12.75">
      <c r="A19" s="11">
        <v>18</v>
      </c>
      <c r="B19" t="s">
        <v>239</v>
      </c>
      <c r="C19" s="11">
        <v>691</v>
      </c>
      <c r="D19">
        <v>1991</v>
      </c>
      <c r="E19">
        <v>24.05</v>
      </c>
      <c r="F19" s="8" t="s">
        <v>35</v>
      </c>
      <c r="G19" t="str">
        <f t="shared" si="0"/>
        <v>16-19</v>
      </c>
      <c r="H19" s="11">
        <v>4</v>
      </c>
      <c r="I19" t="s">
        <v>41</v>
      </c>
    </row>
    <row r="20" spans="1:10" ht="12.75">
      <c r="A20" s="11">
        <v>19</v>
      </c>
      <c r="B20" t="s">
        <v>121</v>
      </c>
      <c r="C20" s="11">
        <v>1996</v>
      </c>
      <c r="D20">
        <v>1996</v>
      </c>
      <c r="E20">
        <v>24.23</v>
      </c>
      <c r="F20" s="8" t="s">
        <v>35</v>
      </c>
      <c r="G20" t="str">
        <f t="shared" si="0"/>
        <v>13-15</v>
      </c>
      <c r="H20" s="11">
        <v>1</v>
      </c>
      <c r="I20" t="s">
        <v>120</v>
      </c>
      <c r="J20" t="s">
        <v>42</v>
      </c>
    </row>
    <row r="21" spans="1:9" ht="12.75">
      <c r="A21" s="11">
        <v>20</v>
      </c>
      <c r="B21" t="s">
        <v>220</v>
      </c>
      <c r="C21" s="11">
        <v>670</v>
      </c>
      <c r="D21">
        <v>1996</v>
      </c>
      <c r="E21">
        <v>24.29</v>
      </c>
      <c r="F21" s="8" t="s">
        <v>43</v>
      </c>
      <c r="G21" t="str">
        <f t="shared" si="0"/>
        <v>13-15</v>
      </c>
      <c r="H21" s="11">
        <v>3</v>
      </c>
      <c r="I21" t="s">
        <v>41</v>
      </c>
    </row>
    <row r="22" spans="1:9" ht="12.75">
      <c r="A22" s="11">
        <v>21</v>
      </c>
      <c r="B22" t="s">
        <v>236</v>
      </c>
      <c r="C22" s="11">
        <v>685</v>
      </c>
      <c r="D22">
        <v>1976</v>
      </c>
      <c r="E22">
        <v>24.43</v>
      </c>
      <c r="F22" s="8" t="s">
        <v>35</v>
      </c>
      <c r="G22" t="str">
        <f t="shared" si="0"/>
        <v>30-39</v>
      </c>
      <c r="H22" s="11">
        <v>3</v>
      </c>
      <c r="I22" t="s">
        <v>41</v>
      </c>
    </row>
    <row r="23" spans="1:9" ht="12.75">
      <c r="A23" s="11">
        <v>22</v>
      </c>
      <c r="B23" t="s">
        <v>190</v>
      </c>
      <c r="C23" s="11">
        <v>664</v>
      </c>
      <c r="D23">
        <v>1995</v>
      </c>
      <c r="E23">
        <v>24.49</v>
      </c>
      <c r="F23" s="8" t="s">
        <v>43</v>
      </c>
      <c r="G23" t="str">
        <f t="shared" si="0"/>
        <v>13-15</v>
      </c>
      <c r="H23" s="11">
        <v>4</v>
      </c>
      <c r="I23" t="s">
        <v>41</v>
      </c>
    </row>
    <row r="24" spans="1:9" ht="12.75">
      <c r="A24" s="11">
        <v>23</v>
      </c>
      <c r="B24" t="s">
        <v>82</v>
      </c>
      <c r="C24" s="11">
        <v>654</v>
      </c>
      <c r="D24">
        <v>1954</v>
      </c>
      <c r="E24">
        <v>24.5</v>
      </c>
      <c r="F24" s="8" t="s">
        <v>35</v>
      </c>
      <c r="G24" t="str">
        <f t="shared" si="0"/>
        <v>50-59</v>
      </c>
      <c r="H24" s="11">
        <v>3</v>
      </c>
      <c r="I24" t="s">
        <v>41</v>
      </c>
    </row>
    <row r="25" spans="1:10" ht="12.75">
      <c r="A25" s="11">
        <v>24</v>
      </c>
      <c r="B25" t="s">
        <v>231</v>
      </c>
      <c r="C25" s="11">
        <v>681</v>
      </c>
      <c r="D25">
        <v>1959</v>
      </c>
      <c r="E25">
        <v>25</v>
      </c>
      <c r="F25" s="8" t="s">
        <v>43</v>
      </c>
      <c r="G25" t="str">
        <f t="shared" si="0"/>
        <v>50-59</v>
      </c>
      <c r="H25" s="11">
        <v>1</v>
      </c>
      <c r="I25" t="s">
        <v>91</v>
      </c>
      <c r="J25" t="s">
        <v>81</v>
      </c>
    </row>
    <row r="26" spans="1:10" ht="12.75">
      <c r="A26" s="11">
        <v>25</v>
      </c>
      <c r="B26" t="s">
        <v>228</v>
      </c>
      <c r="C26" s="11">
        <v>678</v>
      </c>
      <c r="D26">
        <v>1973</v>
      </c>
      <c r="E26">
        <v>25.01</v>
      </c>
      <c r="F26" s="8" t="s">
        <v>43</v>
      </c>
      <c r="G26" t="str">
        <f t="shared" si="0"/>
        <v>30-39</v>
      </c>
      <c r="H26" s="11">
        <v>1</v>
      </c>
      <c r="I26" t="s">
        <v>138</v>
      </c>
      <c r="J26" t="s">
        <v>50</v>
      </c>
    </row>
    <row r="27" spans="1:10" ht="12.75">
      <c r="A27" s="11">
        <v>26</v>
      </c>
      <c r="B27" t="s">
        <v>229</v>
      </c>
      <c r="C27" s="11">
        <v>679</v>
      </c>
      <c r="D27">
        <v>1983</v>
      </c>
      <c r="E27">
        <v>25.02</v>
      </c>
      <c r="F27" s="8" t="s">
        <v>43</v>
      </c>
      <c r="G27" t="str">
        <f t="shared" si="0"/>
        <v>20-29</v>
      </c>
      <c r="H27" s="11">
        <v>1</v>
      </c>
      <c r="I27" t="s">
        <v>36</v>
      </c>
      <c r="J27" t="s">
        <v>50</v>
      </c>
    </row>
    <row r="28" spans="1:9" ht="12.75">
      <c r="A28" s="11">
        <v>27</v>
      </c>
      <c r="B28" t="s">
        <v>180</v>
      </c>
      <c r="C28" s="11">
        <v>650</v>
      </c>
      <c r="D28">
        <v>1976</v>
      </c>
      <c r="E28">
        <v>25.18</v>
      </c>
      <c r="F28" s="8" t="s">
        <v>43</v>
      </c>
      <c r="G28" t="str">
        <f t="shared" si="0"/>
        <v>30-39</v>
      </c>
      <c r="H28" s="11">
        <v>2</v>
      </c>
      <c r="I28" t="s">
        <v>49</v>
      </c>
    </row>
    <row r="29" spans="1:10" ht="12.75">
      <c r="A29" s="11">
        <v>28</v>
      </c>
      <c r="B29" t="s">
        <v>101</v>
      </c>
      <c r="C29" s="11">
        <v>661</v>
      </c>
      <c r="D29">
        <v>1997</v>
      </c>
      <c r="E29">
        <v>25.29</v>
      </c>
      <c r="F29" s="8" t="s">
        <v>43</v>
      </c>
      <c r="G29" t="str">
        <f t="shared" si="0"/>
        <v>11-12</v>
      </c>
      <c r="H29" s="11">
        <v>2</v>
      </c>
      <c r="I29" t="s">
        <v>83</v>
      </c>
      <c r="J29" t="s">
        <v>81</v>
      </c>
    </row>
    <row r="30" spans="1:10" ht="12.75">
      <c r="A30" s="11">
        <v>29</v>
      </c>
      <c r="B30" t="s">
        <v>230</v>
      </c>
      <c r="C30" s="11">
        <v>680</v>
      </c>
      <c r="D30">
        <v>1979</v>
      </c>
      <c r="E30">
        <v>25.43</v>
      </c>
      <c r="F30" s="8" t="s">
        <v>43</v>
      </c>
      <c r="G30" t="str">
        <f t="shared" si="0"/>
        <v>30-39</v>
      </c>
      <c r="H30" s="11">
        <v>3</v>
      </c>
      <c r="I30" t="s">
        <v>36</v>
      </c>
      <c r="J30" t="s">
        <v>50</v>
      </c>
    </row>
    <row r="31" spans="1:9" ht="12.75">
      <c r="A31" s="11">
        <v>30</v>
      </c>
      <c r="B31" t="s">
        <v>118</v>
      </c>
      <c r="C31" s="11">
        <v>689</v>
      </c>
      <c r="D31">
        <v>1999</v>
      </c>
      <c r="E31">
        <v>26.08</v>
      </c>
      <c r="F31" s="8" t="s">
        <v>35</v>
      </c>
      <c r="G31" t="str">
        <f t="shared" si="0"/>
        <v>10- ig</v>
      </c>
      <c r="H31" s="11">
        <v>1</v>
      </c>
      <c r="I31" t="s">
        <v>41</v>
      </c>
    </row>
    <row r="32" spans="1:10" ht="12.75">
      <c r="A32" s="11">
        <v>31</v>
      </c>
      <c r="B32" t="s">
        <v>221</v>
      </c>
      <c r="C32" s="11">
        <v>3</v>
      </c>
      <c r="D32">
        <v>1964</v>
      </c>
      <c r="E32">
        <v>26.09</v>
      </c>
      <c r="F32" s="8" t="s">
        <v>43</v>
      </c>
      <c r="G32" t="str">
        <f t="shared" si="0"/>
        <v>40-49</v>
      </c>
      <c r="H32" s="11">
        <v>1</v>
      </c>
      <c r="I32" t="s">
        <v>41</v>
      </c>
      <c r="J32" t="s">
        <v>42</v>
      </c>
    </row>
    <row r="33" spans="1:9" ht="12.75">
      <c r="A33" s="11">
        <v>32</v>
      </c>
      <c r="B33" t="s">
        <v>59</v>
      </c>
      <c r="C33" s="11">
        <v>642</v>
      </c>
      <c r="D33">
        <v>1962</v>
      </c>
      <c r="E33">
        <v>26.15</v>
      </c>
      <c r="F33" s="8" t="s">
        <v>43</v>
      </c>
      <c r="G33" t="str">
        <f t="shared" si="0"/>
        <v>40-49</v>
      </c>
      <c r="H33" s="11">
        <v>2</v>
      </c>
      <c r="I33" t="s">
        <v>38</v>
      </c>
    </row>
    <row r="34" spans="1:9" ht="12.75">
      <c r="A34" s="11">
        <v>33</v>
      </c>
      <c r="B34" t="s">
        <v>150</v>
      </c>
      <c r="C34" s="11">
        <v>574</v>
      </c>
      <c r="D34">
        <v>1959</v>
      </c>
      <c r="E34">
        <v>26.19</v>
      </c>
      <c r="F34" s="8" t="s">
        <v>35</v>
      </c>
      <c r="G34" t="str">
        <f aca="true" t="shared" si="1" ref="G34:G65">IF(F34="N",VLOOKUP(D34,No5,2),VLOOKUP(D34,FFI5,2))</f>
        <v>50-59</v>
      </c>
      <c r="H34" s="11">
        <v>4</v>
      </c>
      <c r="I34" t="s">
        <v>38</v>
      </c>
    </row>
    <row r="35" spans="1:10" ht="12.75">
      <c r="A35" s="11">
        <v>34</v>
      </c>
      <c r="B35" t="s">
        <v>280</v>
      </c>
      <c r="C35" s="11">
        <v>672</v>
      </c>
      <c r="D35">
        <v>1995</v>
      </c>
      <c r="E35">
        <v>26.34</v>
      </c>
      <c r="F35" s="8" t="s">
        <v>35</v>
      </c>
      <c r="G35" t="str">
        <f t="shared" si="1"/>
        <v>13-15</v>
      </c>
      <c r="H35" s="11">
        <v>2</v>
      </c>
      <c r="I35" t="s">
        <v>222</v>
      </c>
      <c r="J35" t="s">
        <v>42</v>
      </c>
    </row>
    <row r="36" spans="1:10" ht="12.75">
      <c r="A36" s="11">
        <v>35</v>
      </c>
      <c r="B36" t="s">
        <v>76</v>
      </c>
      <c r="C36" s="11">
        <v>1952</v>
      </c>
      <c r="D36">
        <v>1952</v>
      </c>
      <c r="E36">
        <v>26.44</v>
      </c>
      <c r="F36" s="8" t="s">
        <v>35</v>
      </c>
      <c r="G36" t="str">
        <f t="shared" si="1"/>
        <v>50-59</v>
      </c>
      <c r="H36" s="11">
        <v>5</v>
      </c>
      <c r="I36" t="s">
        <v>41</v>
      </c>
      <c r="J36" t="s">
        <v>42</v>
      </c>
    </row>
    <row r="37" spans="1:9" ht="12.75">
      <c r="A37" s="11">
        <v>36</v>
      </c>
      <c r="B37" t="s">
        <v>182</v>
      </c>
      <c r="C37" s="11">
        <v>652</v>
      </c>
      <c r="D37">
        <v>2001</v>
      </c>
      <c r="E37">
        <v>26.49</v>
      </c>
      <c r="F37" s="8" t="s">
        <v>43</v>
      </c>
      <c r="G37" t="str">
        <f t="shared" si="1"/>
        <v>10- ig</v>
      </c>
      <c r="H37" s="11">
        <v>2</v>
      </c>
      <c r="I37" t="s">
        <v>100</v>
      </c>
    </row>
    <row r="38" spans="1:10" ht="12.75">
      <c r="A38" s="11">
        <v>37</v>
      </c>
      <c r="B38" t="s">
        <v>34</v>
      </c>
      <c r="C38" s="11">
        <v>1943</v>
      </c>
      <c r="D38">
        <v>1943</v>
      </c>
      <c r="E38">
        <v>26.49</v>
      </c>
      <c r="F38" s="8" t="s">
        <v>35</v>
      </c>
      <c r="G38" t="str">
        <f t="shared" si="1"/>
        <v>60-69</v>
      </c>
      <c r="H38" s="11">
        <v>2</v>
      </c>
      <c r="I38" t="s">
        <v>36</v>
      </c>
      <c r="J38" t="s">
        <v>42</v>
      </c>
    </row>
    <row r="39" spans="1:9" ht="12.75">
      <c r="A39" s="11">
        <v>38</v>
      </c>
      <c r="B39" t="s">
        <v>181</v>
      </c>
      <c r="C39" s="11">
        <v>653</v>
      </c>
      <c r="D39">
        <v>1977</v>
      </c>
      <c r="E39">
        <v>27.05</v>
      </c>
      <c r="F39" s="8" t="s">
        <v>43</v>
      </c>
      <c r="G39" t="str">
        <f t="shared" si="1"/>
        <v>30-39</v>
      </c>
      <c r="H39" s="11">
        <v>4</v>
      </c>
      <c r="I39" t="s">
        <v>100</v>
      </c>
    </row>
    <row r="40" spans="1:10" ht="12.75">
      <c r="A40" s="11">
        <v>39</v>
      </c>
      <c r="B40" t="s">
        <v>188</v>
      </c>
      <c r="C40" s="11">
        <v>663</v>
      </c>
      <c r="D40">
        <v>1963</v>
      </c>
      <c r="E40">
        <v>27.08</v>
      </c>
      <c r="F40" s="8" t="s">
        <v>43</v>
      </c>
      <c r="G40" t="str">
        <f t="shared" si="1"/>
        <v>40-49</v>
      </c>
      <c r="H40" s="11">
        <v>3</v>
      </c>
      <c r="I40" t="s">
        <v>94</v>
      </c>
      <c r="J40" t="s">
        <v>189</v>
      </c>
    </row>
    <row r="41" spans="1:10" ht="12.75">
      <c r="A41" s="11">
        <v>40</v>
      </c>
      <c r="B41" t="s">
        <v>187</v>
      </c>
      <c r="C41" s="11">
        <v>660</v>
      </c>
      <c r="D41">
        <v>1961</v>
      </c>
      <c r="E41">
        <v>27.48</v>
      </c>
      <c r="F41" s="8" t="s">
        <v>35</v>
      </c>
      <c r="G41" t="str">
        <f t="shared" si="1"/>
        <v>40-49</v>
      </c>
      <c r="H41" s="11">
        <v>4</v>
      </c>
      <c r="I41" t="s">
        <v>49</v>
      </c>
      <c r="J41" t="s">
        <v>173</v>
      </c>
    </row>
    <row r="42" spans="1:10" ht="12.75">
      <c r="A42" s="11">
        <v>41</v>
      </c>
      <c r="B42" t="s">
        <v>74</v>
      </c>
      <c r="C42" s="11">
        <v>47</v>
      </c>
      <c r="D42">
        <v>1947</v>
      </c>
      <c r="E42">
        <v>28.2</v>
      </c>
      <c r="F42" s="8" t="s">
        <v>35</v>
      </c>
      <c r="G42" t="str">
        <f t="shared" si="1"/>
        <v>60-69</v>
      </c>
      <c r="H42" s="11">
        <v>3</v>
      </c>
      <c r="I42" t="s">
        <v>38</v>
      </c>
      <c r="J42" t="s">
        <v>42</v>
      </c>
    </row>
    <row r="43" spans="1:10" ht="12.75">
      <c r="A43" s="11">
        <v>42</v>
      </c>
      <c r="B43" t="s">
        <v>279</v>
      </c>
      <c r="C43" s="11">
        <v>673</v>
      </c>
      <c r="D43">
        <v>1966</v>
      </c>
      <c r="E43">
        <v>28.44</v>
      </c>
      <c r="F43" s="8" t="s">
        <v>43</v>
      </c>
      <c r="G43" t="str">
        <f t="shared" si="1"/>
        <v>40-49</v>
      </c>
      <c r="H43" s="11">
        <v>4</v>
      </c>
      <c r="I43" t="s">
        <v>222</v>
      </c>
      <c r="J43" t="s">
        <v>42</v>
      </c>
    </row>
    <row r="44" spans="1:10" ht="12.75">
      <c r="A44" s="11">
        <v>43</v>
      </c>
      <c r="B44" t="s">
        <v>60</v>
      </c>
      <c r="C44" s="11">
        <v>2</v>
      </c>
      <c r="D44">
        <v>1957</v>
      </c>
      <c r="E44">
        <v>28.55</v>
      </c>
      <c r="F44" s="8" t="s">
        <v>43</v>
      </c>
      <c r="G44" t="str">
        <f t="shared" si="1"/>
        <v>50-59</v>
      </c>
      <c r="H44" s="11">
        <v>2</v>
      </c>
      <c r="I44" t="s">
        <v>41</v>
      </c>
      <c r="J44" t="s">
        <v>42</v>
      </c>
    </row>
    <row r="45" spans="1:10" ht="12.75">
      <c r="A45" s="11">
        <v>44</v>
      </c>
      <c r="B45" t="s">
        <v>183</v>
      </c>
      <c r="C45" s="11">
        <v>655</v>
      </c>
      <c r="D45">
        <v>1946</v>
      </c>
      <c r="E45">
        <v>28.56</v>
      </c>
      <c r="F45" s="8" t="s">
        <v>35</v>
      </c>
      <c r="G45" t="str">
        <f t="shared" si="1"/>
        <v>60-69</v>
      </c>
      <c r="H45" s="11">
        <v>4</v>
      </c>
      <c r="I45" t="s">
        <v>38</v>
      </c>
      <c r="J45" t="s">
        <v>39</v>
      </c>
    </row>
    <row r="46" spans="1:9" ht="12.75">
      <c r="A46" s="11">
        <v>45</v>
      </c>
      <c r="B46" t="s">
        <v>117</v>
      </c>
      <c r="C46" s="11">
        <v>688</v>
      </c>
      <c r="D46">
        <v>1997</v>
      </c>
      <c r="E46">
        <v>29.04</v>
      </c>
      <c r="F46" s="8" t="s">
        <v>43</v>
      </c>
      <c r="G46" t="str">
        <f t="shared" si="1"/>
        <v>11-12</v>
      </c>
      <c r="H46" s="11">
        <v>3</v>
      </c>
      <c r="I46" t="s">
        <v>41</v>
      </c>
    </row>
    <row r="47" spans="1:10" ht="12.75">
      <c r="A47" s="11">
        <v>46</v>
      </c>
      <c r="B47" t="s">
        <v>40</v>
      </c>
      <c r="C47" s="11">
        <v>1945</v>
      </c>
      <c r="D47">
        <v>1945</v>
      </c>
      <c r="E47">
        <v>29.28</v>
      </c>
      <c r="F47" s="8" t="s">
        <v>35</v>
      </c>
      <c r="G47" t="str">
        <f t="shared" si="1"/>
        <v>60-69</v>
      </c>
      <c r="H47" s="11">
        <v>5</v>
      </c>
      <c r="I47" t="s">
        <v>41</v>
      </c>
      <c r="J47" t="s">
        <v>42</v>
      </c>
    </row>
    <row r="48" spans="1:9" ht="12.75">
      <c r="A48" s="11">
        <v>47</v>
      </c>
      <c r="B48" t="s">
        <v>75</v>
      </c>
      <c r="C48" s="11">
        <v>665</v>
      </c>
      <c r="D48">
        <v>1962</v>
      </c>
      <c r="E48" s="10">
        <v>29.31</v>
      </c>
      <c r="F48" s="8" t="s">
        <v>43</v>
      </c>
      <c r="G48" t="str">
        <f t="shared" si="1"/>
        <v>40-49</v>
      </c>
      <c r="H48" s="11">
        <v>5</v>
      </c>
      <c r="I48" t="s">
        <v>38</v>
      </c>
    </row>
    <row r="49" spans="1:11" ht="12.75">
      <c r="A49" s="11">
        <v>48</v>
      </c>
      <c r="B49" t="s">
        <v>149</v>
      </c>
      <c r="C49" s="11">
        <v>426</v>
      </c>
      <c r="D49">
        <v>1966</v>
      </c>
      <c r="E49">
        <v>29.56</v>
      </c>
      <c r="F49" s="8" t="s">
        <v>35</v>
      </c>
      <c r="G49" t="str">
        <f t="shared" si="1"/>
        <v>40-49</v>
      </c>
      <c r="H49" s="11">
        <v>5</v>
      </c>
      <c r="I49" t="s">
        <v>73</v>
      </c>
      <c r="K49" t="s">
        <v>47</v>
      </c>
    </row>
    <row r="50" spans="1:10" ht="12.75">
      <c r="A50" s="11">
        <v>49</v>
      </c>
      <c r="B50" t="s">
        <v>119</v>
      </c>
      <c r="C50" s="11">
        <v>15</v>
      </c>
      <c r="D50">
        <v>1969</v>
      </c>
      <c r="E50">
        <v>30</v>
      </c>
      <c r="F50" s="8" t="s">
        <v>43</v>
      </c>
      <c r="G50" t="str">
        <f t="shared" si="1"/>
        <v>40-49</v>
      </c>
      <c r="H50" s="11">
        <v>6</v>
      </c>
      <c r="I50" t="s">
        <v>120</v>
      </c>
      <c r="J50" t="s">
        <v>42</v>
      </c>
    </row>
    <row r="51" spans="1:10" ht="12.75">
      <c r="A51" s="11">
        <v>50</v>
      </c>
      <c r="B51" t="s">
        <v>223</v>
      </c>
      <c r="C51" s="11">
        <v>676</v>
      </c>
      <c r="D51">
        <v>1971</v>
      </c>
      <c r="E51">
        <v>30.24</v>
      </c>
      <c r="F51" s="8" t="s">
        <v>43</v>
      </c>
      <c r="G51" t="str">
        <f t="shared" si="1"/>
        <v>30-39</v>
      </c>
      <c r="H51" s="11">
        <v>5</v>
      </c>
      <c r="I51" t="s">
        <v>41</v>
      </c>
      <c r="J51" t="s">
        <v>224</v>
      </c>
    </row>
    <row r="52" spans="1:11" ht="12.75">
      <c r="A52" s="11">
        <v>51</v>
      </c>
      <c r="B52" t="s">
        <v>78</v>
      </c>
      <c r="C52" s="11">
        <v>400</v>
      </c>
      <c r="D52">
        <v>1935</v>
      </c>
      <c r="E52">
        <v>30.41</v>
      </c>
      <c r="F52" s="8" t="s">
        <v>35</v>
      </c>
      <c r="G52" t="str">
        <f t="shared" si="1"/>
        <v>70 felett</v>
      </c>
      <c r="H52" s="11">
        <v>1</v>
      </c>
      <c r="I52" t="s">
        <v>79</v>
      </c>
      <c r="K52" t="s">
        <v>47</v>
      </c>
    </row>
    <row r="53" spans="1:10" ht="12.75">
      <c r="A53" s="11">
        <v>52</v>
      </c>
      <c r="B53" t="s">
        <v>90</v>
      </c>
      <c r="C53" s="11">
        <v>669</v>
      </c>
      <c r="D53">
        <v>1952</v>
      </c>
      <c r="E53">
        <v>31.06</v>
      </c>
      <c r="F53" s="8" t="s">
        <v>43</v>
      </c>
      <c r="G53" t="str">
        <f t="shared" si="1"/>
        <v>50-59</v>
      </c>
      <c r="H53" s="11">
        <v>3</v>
      </c>
      <c r="I53" t="s">
        <v>38</v>
      </c>
      <c r="J53" t="s">
        <v>39</v>
      </c>
    </row>
    <row r="54" spans="1:10" ht="12.75">
      <c r="A54" s="11">
        <v>53</v>
      </c>
      <c r="B54" t="s">
        <v>235</v>
      </c>
      <c r="C54" s="11">
        <v>684</v>
      </c>
      <c r="D54">
        <v>1946</v>
      </c>
      <c r="E54">
        <v>31.49</v>
      </c>
      <c r="F54" s="8" t="s">
        <v>35</v>
      </c>
      <c r="G54" t="str">
        <f t="shared" si="1"/>
        <v>60-69</v>
      </c>
      <c r="H54" s="11">
        <v>6</v>
      </c>
      <c r="I54" t="s">
        <v>38</v>
      </c>
      <c r="J54" t="s">
        <v>39</v>
      </c>
    </row>
    <row r="55" spans="1:10" ht="12.75">
      <c r="A55" s="11">
        <v>54</v>
      </c>
      <c r="B55" t="s">
        <v>56</v>
      </c>
      <c r="C55" s="11">
        <v>686</v>
      </c>
      <c r="D55">
        <v>1999</v>
      </c>
      <c r="E55">
        <v>33.22</v>
      </c>
      <c r="F55" s="8" t="s">
        <v>43</v>
      </c>
      <c r="G55" t="str">
        <f t="shared" si="1"/>
        <v>10- ig</v>
      </c>
      <c r="H55" s="11">
        <v>3</v>
      </c>
      <c r="I55" t="s">
        <v>38</v>
      </c>
      <c r="J55" t="s">
        <v>39</v>
      </c>
    </row>
    <row r="56" spans="1:10" ht="12.75">
      <c r="A56" s="11">
        <v>55</v>
      </c>
      <c r="B56" t="s">
        <v>67</v>
      </c>
      <c r="C56" s="11">
        <v>1950</v>
      </c>
      <c r="D56">
        <v>1950</v>
      </c>
      <c r="E56">
        <v>33.33</v>
      </c>
      <c r="F56" s="8" t="s">
        <v>43</v>
      </c>
      <c r="G56" t="str">
        <f t="shared" si="1"/>
        <v>50-59</v>
      </c>
      <c r="H56" s="11">
        <v>4</v>
      </c>
      <c r="I56" t="s">
        <v>68</v>
      </c>
      <c r="J56" t="s">
        <v>42</v>
      </c>
    </row>
    <row r="57" spans="1:10" ht="12.75">
      <c r="A57" s="11">
        <v>56</v>
      </c>
      <c r="B57" t="s">
        <v>154</v>
      </c>
      <c r="C57" s="11">
        <v>39</v>
      </c>
      <c r="D57">
        <v>1939</v>
      </c>
      <c r="E57" s="10">
        <v>36.27</v>
      </c>
      <c r="F57" s="8" t="s">
        <v>35</v>
      </c>
      <c r="G57" t="str">
        <f t="shared" si="1"/>
        <v>70 felett</v>
      </c>
      <c r="H57" s="11">
        <v>2</v>
      </c>
      <c r="I57" t="s">
        <v>36</v>
      </c>
      <c r="J57" t="s">
        <v>42</v>
      </c>
    </row>
    <row r="58" spans="1:10" ht="12.75">
      <c r="A58" s="11">
        <v>57</v>
      </c>
      <c r="B58" t="s">
        <v>193</v>
      </c>
      <c r="C58" s="11">
        <v>1931</v>
      </c>
      <c r="D58">
        <v>1931</v>
      </c>
      <c r="E58">
        <v>37.33</v>
      </c>
      <c r="F58" s="8" t="s">
        <v>35</v>
      </c>
      <c r="G58" t="str">
        <f t="shared" si="1"/>
        <v>70 felett</v>
      </c>
      <c r="H58" s="11">
        <v>3</v>
      </c>
      <c r="I58" t="s">
        <v>38</v>
      </c>
      <c r="J58" t="s">
        <v>39</v>
      </c>
    </row>
    <row r="59" spans="1:9" ht="12.75">
      <c r="A59" s="11">
        <v>58</v>
      </c>
      <c r="B59" t="s">
        <v>237</v>
      </c>
      <c r="C59" s="11">
        <v>687</v>
      </c>
      <c r="D59">
        <v>1996</v>
      </c>
      <c r="E59">
        <v>40.08</v>
      </c>
      <c r="F59" s="8" t="s">
        <v>35</v>
      </c>
      <c r="G59" t="str">
        <f t="shared" si="1"/>
        <v>13-15</v>
      </c>
      <c r="H59" s="11">
        <v>3</v>
      </c>
      <c r="I59" t="s">
        <v>41</v>
      </c>
    </row>
    <row r="60" spans="1:10" ht="12.75">
      <c r="A60" s="11">
        <v>59</v>
      </c>
      <c r="B60" t="s">
        <v>185</v>
      </c>
      <c r="C60" s="11">
        <v>658</v>
      </c>
      <c r="D60">
        <v>1932</v>
      </c>
      <c r="E60">
        <v>41.09</v>
      </c>
      <c r="F60" s="8" t="s">
        <v>35</v>
      </c>
      <c r="G60" t="str">
        <f t="shared" si="1"/>
        <v>70 felett</v>
      </c>
      <c r="H60" s="11">
        <v>4</v>
      </c>
      <c r="I60" t="s">
        <v>66</v>
      </c>
      <c r="J60" t="s">
        <v>175</v>
      </c>
    </row>
    <row r="61" spans="1:9" ht="12.75">
      <c r="A61" s="11">
        <v>60</v>
      </c>
      <c r="B61" t="s">
        <v>233</v>
      </c>
      <c r="C61" s="11">
        <v>683</v>
      </c>
      <c r="D61">
        <v>1952</v>
      </c>
      <c r="E61">
        <v>41.4</v>
      </c>
      <c r="F61" s="8" t="s">
        <v>35</v>
      </c>
      <c r="G61" t="str">
        <f t="shared" si="1"/>
        <v>50-59</v>
      </c>
      <c r="H61" s="11">
        <v>6</v>
      </c>
      <c r="I61" t="s">
        <v>234</v>
      </c>
    </row>
    <row r="62" spans="1:9" ht="12.75">
      <c r="A62" s="11">
        <v>61</v>
      </c>
      <c r="B62" t="s">
        <v>238</v>
      </c>
      <c r="C62" s="11">
        <v>690</v>
      </c>
      <c r="D62">
        <v>1988</v>
      </c>
      <c r="F62" s="8" t="s">
        <v>43</v>
      </c>
      <c r="G62" t="str">
        <f t="shared" si="1"/>
        <v>20-29</v>
      </c>
      <c r="I62" t="s">
        <v>41</v>
      </c>
    </row>
    <row r="63" ht="12.75">
      <c r="F63" s="8"/>
    </row>
    <row r="64" ht="12.75">
      <c r="F64" s="8"/>
    </row>
    <row r="65" ht="12.75">
      <c r="F65" s="8"/>
    </row>
    <row r="66" ht="12.75">
      <c r="F66" s="8"/>
    </row>
    <row r="67" ht="12.75">
      <c r="F67" s="8"/>
    </row>
    <row r="68" ht="12.75">
      <c r="F68" s="8"/>
    </row>
    <row r="69" ht="12.75">
      <c r="F69" s="8"/>
    </row>
    <row r="70" ht="12.75">
      <c r="F70" s="8"/>
    </row>
    <row r="71" ht="12.75">
      <c r="F71" s="8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ht="12.75">
      <c r="F81" s="8"/>
    </row>
    <row r="82" ht="12.75">
      <c r="F82" s="8"/>
    </row>
  </sheetData>
  <conditionalFormatting sqref="F2:F201">
    <cfRule type="cellIs" priority="1" dxfId="0" operator="equal" stopIfTrue="1">
      <formula>"n"</formula>
    </cfRule>
  </conditionalFormatting>
  <printOptions/>
  <pageMargins left="0.1968503937007874" right="0.14" top="0.26" bottom="0.1968503937007874" header="0.07" footer="0.5118110236220472"/>
  <pageSetup horizontalDpi="600" verticalDpi="600" orientation="portrait" paperSize="9" scale="99" r:id="rId1"/>
  <headerFooter alignWithMargins="0">
    <oddHeader>&amp;L&amp;"Arial,Dőlt"2009&amp;C&amp;"Brush Script MT,Dőlt"&amp;12Panorámafutás&amp;R5 Km</oddHeader>
  </headerFooter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workbookViewId="0" topLeftCell="A1">
      <selection activeCell="F81" sqref="F81"/>
    </sheetView>
  </sheetViews>
  <sheetFormatPr defaultColWidth="9.140625" defaultRowHeight="12.75"/>
  <cols>
    <col min="1" max="1" width="7.57421875" style="11" customWidth="1"/>
    <col min="2" max="2" width="22.00390625" style="0" customWidth="1"/>
    <col min="3" max="3" width="6.8515625" style="0" customWidth="1"/>
    <col min="4" max="4" width="7.7109375" style="0" bestFit="1" customWidth="1"/>
    <col min="5" max="5" width="7.140625" style="0" customWidth="1"/>
    <col min="6" max="6" width="4.00390625" style="0" customWidth="1"/>
    <col min="7" max="7" width="10.28125" style="0" bestFit="1" customWidth="1"/>
    <col min="8" max="8" width="6.8515625" style="11" customWidth="1"/>
    <col min="9" max="9" width="14.8515625" style="0" customWidth="1"/>
    <col min="10" max="10" width="19.8515625" style="0" customWidth="1"/>
  </cols>
  <sheetData>
    <row r="1" spans="1:10" ht="39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</row>
    <row r="2" spans="1:11" ht="12.75">
      <c r="A2" s="11">
        <v>1</v>
      </c>
      <c r="B2" t="s">
        <v>162</v>
      </c>
      <c r="C2">
        <v>119</v>
      </c>
      <c r="D2">
        <v>1984</v>
      </c>
      <c r="E2">
        <v>46.44</v>
      </c>
      <c r="F2" s="8" t="s">
        <v>35</v>
      </c>
      <c r="G2" t="str">
        <f aca="true" t="shared" si="0" ref="G2:G33">IF(F2="N",VLOOKUP(D2,No13,2),VLOOKUP(D2,FFI13,2))</f>
        <v>20-29</v>
      </c>
      <c r="H2" s="11">
        <v>1</v>
      </c>
      <c r="I2" t="s">
        <v>163</v>
      </c>
      <c r="J2" t="s">
        <v>164</v>
      </c>
      <c r="K2" t="s">
        <v>58</v>
      </c>
    </row>
    <row r="3" spans="1:10" ht="12.75">
      <c r="A3" s="11">
        <v>2</v>
      </c>
      <c r="B3" t="s">
        <v>64</v>
      </c>
      <c r="C3">
        <v>210</v>
      </c>
      <c r="D3">
        <v>1964</v>
      </c>
      <c r="E3">
        <v>49.36</v>
      </c>
      <c r="F3" s="8" t="s">
        <v>35</v>
      </c>
      <c r="G3" t="str">
        <f t="shared" si="0"/>
        <v>45-49</v>
      </c>
      <c r="H3" s="11">
        <v>1</v>
      </c>
      <c r="I3" t="s">
        <v>38</v>
      </c>
      <c r="J3" t="s">
        <v>46</v>
      </c>
    </row>
    <row r="4" spans="1:10" ht="12.75">
      <c r="A4" s="11">
        <v>3</v>
      </c>
      <c r="B4" t="s">
        <v>127</v>
      </c>
      <c r="C4">
        <v>188</v>
      </c>
      <c r="D4">
        <v>1986</v>
      </c>
      <c r="E4">
        <v>50.11</v>
      </c>
      <c r="F4" s="8" t="s">
        <v>35</v>
      </c>
      <c r="G4" t="str">
        <f t="shared" si="0"/>
        <v>20-29</v>
      </c>
      <c r="H4" s="11">
        <v>2</v>
      </c>
      <c r="I4" t="s">
        <v>65</v>
      </c>
      <c r="J4" t="s">
        <v>209</v>
      </c>
    </row>
    <row r="5" spans="1:10" ht="12.75">
      <c r="A5" s="11">
        <v>4</v>
      </c>
      <c r="B5" t="s">
        <v>93</v>
      </c>
      <c r="C5">
        <v>149</v>
      </c>
      <c r="D5">
        <v>1967</v>
      </c>
      <c r="E5">
        <v>50.53</v>
      </c>
      <c r="F5" s="8" t="s">
        <v>35</v>
      </c>
      <c r="G5" t="str">
        <f t="shared" si="0"/>
        <v>40-44</v>
      </c>
      <c r="H5" s="11">
        <v>1</v>
      </c>
      <c r="I5" t="s">
        <v>94</v>
      </c>
      <c r="J5" t="s">
        <v>196</v>
      </c>
    </row>
    <row r="6" spans="1:9" ht="12.75">
      <c r="A6" s="11">
        <v>5</v>
      </c>
      <c r="B6" t="s">
        <v>135</v>
      </c>
      <c r="C6">
        <v>183</v>
      </c>
      <c r="D6">
        <v>1971</v>
      </c>
      <c r="E6">
        <v>51.05</v>
      </c>
      <c r="F6" s="8" t="s">
        <v>35</v>
      </c>
      <c r="G6" t="str">
        <f t="shared" si="0"/>
        <v>30-39</v>
      </c>
      <c r="H6" s="11">
        <v>1</v>
      </c>
      <c r="I6" t="s">
        <v>41</v>
      </c>
    </row>
    <row r="7" spans="1:10" ht="12.75">
      <c r="A7" s="11">
        <v>6</v>
      </c>
      <c r="B7" t="s">
        <v>133</v>
      </c>
      <c r="C7">
        <v>148</v>
      </c>
      <c r="D7">
        <v>1960</v>
      </c>
      <c r="E7">
        <v>51.21</v>
      </c>
      <c r="F7" s="8" t="s">
        <v>35</v>
      </c>
      <c r="G7" t="str">
        <f t="shared" si="0"/>
        <v>45-49</v>
      </c>
      <c r="H7" s="11">
        <v>2</v>
      </c>
      <c r="I7" t="s">
        <v>134</v>
      </c>
      <c r="J7" t="s">
        <v>197</v>
      </c>
    </row>
    <row r="8" spans="1:9" ht="12.75">
      <c r="A8" s="11">
        <v>7</v>
      </c>
      <c r="B8" t="s">
        <v>269</v>
      </c>
      <c r="C8">
        <v>175</v>
      </c>
      <c r="D8">
        <v>1965</v>
      </c>
      <c r="E8">
        <v>51.31</v>
      </c>
      <c r="F8" s="8" t="s">
        <v>35</v>
      </c>
      <c r="G8" t="str">
        <f t="shared" si="0"/>
        <v>40-44</v>
      </c>
      <c r="H8" s="11">
        <v>2</v>
      </c>
      <c r="I8" t="s">
        <v>77</v>
      </c>
    </row>
    <row r="9" spans="1:9" ht="12.75">
      <c r="A9" s="11">
        <v>8</v>
      </c>
      <c r="B9" t="s">
        <v>61</v>
      </c>
      <c r="C9">
        <v>122</v>
      </c>
      <c r="D9">
        <v>1965</v>
      </c>
      <c r="E9">
        <v>54.04</v>
      </c>
      <c r="F9" s="8" t="s">
        <v>35</v>
      </c>
      <c r="G9" t="str">
        <f t="shared" si="0"/>
        <v>40-44</v>
      </c>
      <c r="H9" s="11">
        <v>3</v>
      </c>
      <c r="I9" t="s">
        <v>62</v>
      </c>
    </row>
    <row r="10" spans="1:11" ht="12.75">
      <c r="A10" s="11">
        <v>9</v>
      </c>
      <c r="B10" t="s">
        <v>263</v>
      </c>
      <c r="C10">
        <v>179</v>
      </c>
      <c r="D10">
        <v>1965</v>
      </c>
      <c r="E10">
        <v>55.32</v>
      </c>
      <c r="F10" s="8" t="s">
        <v>35</v>
      </c>
      <c r="G10" t="str">
        <f t="shared" si="0"/>
        <v>40-44</v>
      </c>
      <c r="H10" s="11">
        <v>4</v>
      </c>
      <c r="I10" t="s">
        <v>264</v>
      </c>
      <c r="J10" t="s">
        <v>265</v>
      </c>
      <c r="K10" t="s">
        <v>58</v>
      </c>
    </row>
    <row r="11" spans="1:10" ht="12.75">
      <c r="A11" s="11">
        <v>10</v>
      </c>
      <c r="B11" t="s">
        <v>123</v>
      </c>
      <c r="C11">
        <v>211</v>
      </c>
      <c r="D11">
        <v>1990</v>
      </c>
      <c r="E11">
        <v>56.03</v>
      </c>
      <c r="F11" s="8" t="s">
        <v>35</v>
      </c>
      <c r="G11" t="str">
        <f t="shared" si="0"/>
        <v>15-19</v>
      </c>
      <c r="H11" s="11">
        <v>1</v>
      </c>
      <c r="I11" t="s">
        <v>91</v>
      </c>
      <c r="J11" t="s">
        <v>272</v>
      </c>
    </row>
    <row r="12" spans="1:10" ht="12.75">
      <c r="A12" s="11">
        <v>11</v>
      </c>
      <c r="B12" t="s">
        <v>198</v>
      </c>
      <c r="C12">
        <v>146</v>
      </c>
      <c r="D12">
        <v>1969</v>
      </c>
      <c r="E12">
        <v>56.29</v>
      </c>
      <c r="F12" s="8" t="s">
        <v>35</v>
      </c>
      <c r="G12" t="str">
        <f t="shared" si="0"/>
        <v>40-44</v>
      </c>
      <c r="H12" s="11">
        <v>5</v>
      </c>
      <c r="I12" t="s">
        <v>134</v>
      </c>
      <c r="J12" t="s">
        <v>197</v>
      </c>
    </row>
    <row r="13" spans="1:11" ht="12.75">
      <c r="A13" s="11">
        <v>12</v>
      </c>
      <c r="B13" t="s">
        <v>105</v>
      </c>
      <c r="C13">
        <v>168</v>
      </c>
      <c r="D13">
        <v>1976</v>
      </c>
      <c r="E13">
        <v>56.3</v>
      </c>
      <c r="F13" s="8" t="s">
        <v>35</v>
      </c>
      <c r="G13" t="str">
        <f t="shared" si="0"/>
        <v>30-39</v>
      </c>
      <c r="H13" s="11">
        <v>2</v>
      </c>
      <c r="I13" t="s">
        <v>106</v>
      </c>
      <c r="J13" t="s">
        <v>242</v>
      </c>
      <c r="K13" t="s">
        <v>58</v>
      </c>
    </row>
    <row r="14" spans="1:10" ht="12.75">
      <c r="A14" s="11">
        <v>13</v>
      </c>
      <c r="B14" t="s">
        <v>199</v>
      </c>
      <c r="C14">
        <v>147</v>
      </c>
      <c r="D14">
        <v>1968</v>
      </c>
      <c r="E14">
        <v>56.36</v>
      </c>
      <c r="F14" s="8" t="s">
        <v>43</v>
      </c>
      <c r="G14" t="str">
        <f t="shared" si="0"/>
        <v>40-49</v>
      </c>
      <c r="H14" s="11">
        <v>1</v>
      </c>
      <c r="I14" t="s">
        <v>94</v>
      </c>
      <c r="J14" t="s">
        <v>200</v>
      </c>
    </row>
    <row r="15" spans="1:10" ht="12.75">
      <c r="A15" s="11">
        <v>14</v>
      </c>
      <c r="B15" t="s">
        <v>48</v>
      </c>
      <c r="C15">
        <v>139</v>
      </c>
      <c r="D15">
        <v>1990</v>
      </c>
      <c r="E15">
        <v>56.49</v>
      </c>
      <c r="F15" s="8" t="s">
        <v>35</v>
      </c>
      <c r="G15" t="str">
        <f t="shared" si="0"/>
        <v>15-19</v>
      </c>
      <c r="H15" s="11">
        <v>2</v>
      </c>
      <c r="I15" t="s">
        <v>49</v>
      </c>
      <c r="J15" s="16" t="s">
        <v>50</v>
      </c>
    </row>
    <row r="16" spans="1:10" ht="12.75">
      <c r="A16" s="11">
        <v>15</v>
      </c>
      <c r="B16" t="s">
        <v>212</v>
      </c>
      <c r="C16">
        <v>1955</v>
      </c>
      <c r="D16">
        <v>1955</v>
      </c>
      <c r="E16">
        <v>57.04</v>
      </c>
      <c r="F16" s="8" t="s">
        <v>35</v>
      </c>
      <c r="G16" t="str">
        <f t="shared" si="0"/>
        <v>50-54</v>
      </c>
      <c r="H16" s="11">
        <v>1</v>
      </c>
      <c r="I16" t="s">
        <v>36</v>
      </c>
      <c r="J16" t="s">
        <v>42</v>
      </c>
    </row>
    <row r="17" spans="1:10" ht="12.75">
      <c r="A17" s="11">
        <v>16</v>
      </c>
      <c r="B17" t="s">
        <v>248</v>
      </c>
      <c r="C17">
        <v>142</v>
      </c>
      <c r="D17">
        <v>1951</v>
      </c>
      <c r="E17">
        <v>57.1</v>
      </c>
      <c r="F17" s="8" t="s">
        <v>35</v>
      </c>
      <c r="G17" t="str">
        <f t="shared" si="0"/>
        <v>55-59</v>
      </c>
      <c r="H17" s="11">
        <v>1</v>
      </c>
      <c r="I17" t="s">
        <v>38</v>
      </c>
      <c r="J17" t="s">
        <v>249</v>
      </c>
    </row>
    <row r="18" spans="1:10" ht="12.75">
      <c r="A18" s="11">
        <v>17</v>
      </c>
      <c r="B18" t="s">
        <v>176</v>
      </c>
      <c r="C18">
        <v>135</v>
      </c>
      <c r="D18">
        <v>1953</v>
      </c>
      <c r="E18">
        <v>57.15</v>
      </c>
      <c r="F18" s="8" t="s">
        <v>35</v>
      </c>
      <c r="G18" t="str">
        <f t="shared" si="0"/>
        <v>55-59</v>
      </c>
      <c r="H18" s="11">
        <v>2</v>
      </c>
      <c r="I18" t="s">
        <v>49</v>
      </c>
      <c r="J18" s="16" t="s">
        <v>50</v>
      </c>
    </row>
    <row r="19" spans="1:10" ht="12.75">
      <c r="A19" s="11">
        <v>18</v>
      </c>
      <c r="B19" t="s">
        <v>172</v>
      </c>
      <c r="C19">
        <v>137</v>
      </c>
      <c r="D19">
        <v>1984</v>
      </c>
      <c r="E19">
        <v>57.26</v>
      </c>
      <c r="F19" s="8" t="s">
        <v>35</v>
      </c>
      <c r="G19" t="str">
        <f t="shared" si="0"/>
        <v>20-29</v>
      </c>
      <c r="H19" s="11">
        <v>3</v>
      </c>
      <c r="I19" t="s">
        <v>49</v>
      </c>
      <c r="J19" s="16" t="s">
        <v>173</v>
      </c>
    </row>
    <row r="20" spans="1:9" ht="12.75">
      <c r="A20" s="11">
        <v>19</v>
      </c>
      <c r="B20" t="s">
        <v>131</v>
      </c>
      <c r="C20">
        <v>66</v>
      </c>
      <c r="D20">
        <v>1963</v>
      </c>
      <c r="E20">
        <v>57.38</v>
      </c>
      <c r="F20" s="8" t="s">
        <v>35</v>
      </c>
      <c r="G20" t="str">
        <f t="shared" si="0"/>
        <v>45-49</v>
      </c>
      <c r="H20" s="11">
        <v>3</v>
      </c>
      <c r="I20" t="s">
        <v>41</v>
      </c>
    </row>
    <row r="21" spans="1:9" ht="12.75">
      <c r="A21" s="11">
        <v>20</v>
      </c>
      <c r="B21" t="s">
        <v>116</v>
      </c>
      <c r="C21">
        <v>161</v>
      </c>
      <c r="D21">
        <v>1985</v>
      </c>
      <c r="E21">
        <v>57.45</v>
      </c>
      <c r="F21" s="8" t="s">
        <v>35</v>
      </c>
      <c r="G21" t="str">
        <f t="shared" si="0"/>
        <v>20-29</v>
      </c>
      <c r="H21" s="11">
        <v>4</v>
      </c>
      <c r="I21" t="s">
        <v>41</v>
      </c>
    </row>
    <row r="22" spans="1:9" ht="12.75">
      <c r="A22" s="11">
        <v>21</v>
      </c>
      <c r="B22" t="s">
        <v>202</v>
      </c>
      <c r="C22">
        <v>180</v>
      </c>
      <c r="D22">
        <v>1969</v>
      </c>
      <c r="E22">
        <v>58.07</v>
      </c>
      <c r="F22" s="8" t="s">
        <v>35</v>
      </c>
      <c r="G22" t="str">
        <f t="shared" si="0"/>
        <v>40-44</v>
      </c>
      <c r="H22" s="11">
        <v>6</v>
      </c>
      <c r="I22" t="s">
        <v>38</v>
      </c>
    </row>
    <row r="23" spans="1:10" ht="12.75">
      <c r="A23" s="11">
        <v>22</v>
      </c>
      <c r="B23" t="s">
        <v>92</v>
      </c>
      <c r="C23">
        <v>150</v>
      </c>
      <c r="D23">
        <v>1965</v>
      </c>
      <c r="E23">
        <v>58.26</v>
      </c>
      <c r="F23" s="8" t="s">
        <v>35</v>
      </c>
      <c r="G23" t="str">
        <f t="shared" si="0"/>
        <v>40-44</v>
      </c>
      <c r="H23" s="11">
        <v>7</v>
      </c>
      <c r="I23" t="s">
        <v>38</v>
      </c>
      <c r="J23" s="15" t="s">
        <v>201</v>
      </c>
    </row>
    <row r="24" spans="1:9" ht="12.75">
      <c r="A24" s="11">
        <v>23</v>
      </c>
      <c r="B24" t="s">
        <v>130</v>
      </c>
      <c r="C24">
        <v>65</v>
      </c>
      <c r="D24">
        <v>1969</v>
      </c>
      <c r="E24">
        <v>58.4</v>
      </c>
      <c r="F24" s="8" t="s">
        <v>35</v>
      </c>
      <c r="G24" t="str">
        <f t="shared" si="0"/>
        <v>40-44</v>
      </c>
      <c r="H24" s="11">
        <v>8</v>
      </c>
      <c r="I24" t="s">
        <v>41</v>
      </c>
    </row>
    <row r="25" spans="1:11" ht="12.75">
      <c r="A25" s="11">
        <v>24</v>
      </c>
      <c r="B25" t="s">
        <v>84</v>
      </c>
      <c r="C25">
        <v>152</v>
      </c>
      <c r="D25">
        <v>1956</v>
      </c>
      <c r="E25">
        <v>59.13</v>
      </c>
      <c r="F25" s="8" t="s">
        <v>35</v>
      </c>
      <c r="G25" t="str">
        <f t="shared" si="0"/>
        <v>50-54</v>
      </c>
      <c r="H25" s="11">
        <v>2</v>
      </c>
      <c r="I25" t="s">
        <v>218</v>
      </c>
      <c r="K25" t="s">
        <v>58</v>
      </c>
    </row>
    <row r="26" spans="1:9" ht="12.75">
      <c r="A26" s="11">
        <v>25</v>
      </c>
      <c r="B26" t="s">
        <v>177</v>
      </c>
      <c r="C26">
        <v>132</v>
      </c>
      <c r="D26">
        <v>1957</v>
      </c>
      <c r="E26">
        <v>60.12</v>
      </c>
      <c r="F26" s="8" t="s">
        <v>35</v>
      </c>
      <c r="G26" t="str">
        <f t="shared" si="0"/>
        <v>50-54</v>
      </c>
      <c r="H26" s="11">
        <v>3</v>
      </c>
      <c r="I26" t="s">
        <v>41</v>
      </c>
    </row>
    <row r="27" spans="1:9" ht="12.75">
      <c r="A27" s="11">
        <v>26</v>
      </c>
      <c r="B27" t="s">
        <v>144</v>
      </c>
      <c r="C27">
        <v>154</v>
      </c>
      <c r="D27">
        <v>1976</v>
      </c>
      <c r="E27">
        <v>60.15</v>
      </c>
      <c r="F27" s="8" t="s">
        <v>35</v>
      </c>
      <c r="G27" t="str">
        <f t="shared" si="0"/>
        <v>30-39</v>
      </c>
      <c r="H27" s="11">
        <v>3</v>
      </c>
      <c r="I27" t="s">
        <v>143</v>
      </c>
    </row>
    <row r="28" spans="1:10" ht="12.75">
      <c r="A28" s="11">
        <v>27</v>
      </c>
      <c r="B28" t="s">
        <v>122</v>
      </c>
      <c r="C28">
        <v>1969</v>
      </c>
      <c r="D28">
        <v>1969</v>
      </c>
      <c r="E28">
        <v>60.24</v>
      </c>
      <c r="F28" s="8" t="s">
        <v>35</v>
      </c>
      <c r="G28" t="str">
        <f t="shared" si="0"/>
        <v>40-44</v>
      </c>
      <c r="H28" s="11">
        <v>9</v>
      </c>
      <c r="I28" t="s">
        <v>120</v>
      </c>
      <c r="J28" t="s">
        <v>42</v>
      </c>
    </row>
    <row r="29" spans="1:11" ht="12.75">
      <c r="A29" s="11">
        <v>28</v>
      </c>
      <c r="B29" t="s">
        <v>256</v>
      </c>
      <c r="C29">
        <v>164</v>
      </c>
      <c r="D29">
        <v>1948</v>
      </c>
      <c r="E29">
        <v>61.27</v>
      </c>
      <c r="F29" s="8" t="s">
        <v>35</v>
      </c>
      <c r="G29" t="str">
        <f t="shared" si="0"/>
        <v>60-64</v>
      </c>
      <c r="H29" s="11">
        <v>1</v>
      </c>
      <c r="I29" t="s">
        <v>218</v>
      </c>
      <c r="K29" t="s">
        <v>58</v>
      </c>
    </row>
    <row r="30" spans="1:11" ht="12.75">
      <c r="A30" s="11">
        <v>29</v>
      </c>
      <c r="B30" t="s">
        <v>166</v>
      </c>
      <c r="C30">
        <v>67</v>
      </c>
      <c r="D30">
        <v>1965</v>
      </c>
      <c r="E30">
        <v>61.35</v>
      </c>
      <c r="F30" s="8" t="s">
        <v>35</v>
      </c>
      <c r="G30" t="str">
        <f t="shared" si="0"/>
        <v>40-44</v>
      </c>
      <c r="H30" s="11">
        <v>10</v>
      </c>
      <c r="I30" t="s">
        <v>167</v>
      </c>
      <c r="J30" t="s">
        <v>168</v>
      </c>
      <c r="K30" t="s">
        <v>58</v>
      </c>
    </row>
    <row r="31" spans="1:9" ht="12.75">
      <c r="A31" s="11">
        <v>30</v>
      </c>
      <c r="B31" t="s">
        <v>243</v>
      </c>
      <c r="C31">
        <v>129</v>
      </c>
      <c r="D31">
        <v>1974</v>
      </c>
      <c r="E31">
        <v>61.45</v>
      </c>
      <c r="F31" s="8" t="s">
        <v>35</v>
      </c>
      <c r="G31" t="str">
        <f t="shared" si="0"/>
        <v>30-39</v>
      </c>
      <c r="H31" s="11">
        <v>4</v>
      </c>
      <c r="I31" t="s">
        <v>41</v>
      </c>
    </row>
    <row r="32" spans="1:11" ht="12.75">
      <c r="A32" s="11">
        <v>31</v>
      </c>
      <c r="B32" t="s">
        <v>102</v>
      </c>
      <c r="C32">
        <v>118</v>
      </c>
      <c r="D32">
        <v>1952</v>
      </c>
      <c r="E32">
        <v>62.07</v>
      </c>
      <c r="F32" s="8" t="s">
        <v>35</v>
      </c>
      <c r="G32" t="str">
        <f t="shared" si="0"/>
        <v>55-59</v>
      </c>
      <c r="H32" s="11">
        <v>3</v>
      </c>
      <c r="I32" t="s">
        <v>73</v>
      </c>
      <c r="K32" t="s">
        <v>58</v>
      </c>
    </row>
    <row r="33" spans="1:10" ht="12.75">
      <c r="A33" s="11">
        <v>32</v>
      </c>
      <c r="B33" t="s">
        <v>45</v>
      </c>
      <c r="C33">
        <v>121</v>
      </c>
      <c r="D33">
        <v>1959</v>
      </c>
      <c r="E33">
        <v>62.19</v>
      </c>
      <c r="F33" s="8" t="s">
        <v>35</v>
      </c>
      <c r="G33" t="str">
        <f t="shared" si="0"/>
        <v>50-54</v>
      </c>
      <c r="H33" s="11">
        <v>4</v>
      </c>
      <c r="I33" t="s">
        <v>161</v>
      </c>
      <c r="J33" t="s">
        <v>46</v>
      </c>
    </row>
    <row r="34" spans="1:9" ht="12.75">
      <c r="A34" s="11">
        <v>33</v>
      </c>
      <c r="B34" t="s">
        <v>128</v>
      </c>
      <c r="C34">
        <v>187</v>
      </c>
      <c r="D34">
        <v>1953</v>
      </c>
      <c r="E34">
        <v>62.36</v>
      </c>
      <c r="F34" s="8" t="s">
        <v>35</v>
      </c>
      <c r="G34" t="str">
        <f aca="true" t="shared" si="1" ref="G34:G65">IF(F34="N",VLOOKUP(D34,No13,2),VLOOKUP(D34,FFI13,2))</f>
        <v>55-59</v>
      </c>
      <c r="H34" s="11">
        <v>4</v>
      </c>
      <c r="I34" t="s">
        <v>65</v>
      </c>
    </row>
    <row r="35" spans="1:10" ht="12.75">
      <c r="A35" s="11">
        <v>34</v>
      </c>
      <c r="B35" t="s">
        <v>178</v>
      </c>
      <c r="C35">
        <v>133</v>
      </c>
      <c r="D35">
        <v>1944</v>
      </c>
      <c r="E35">
        <v>62.59</v>
      </c>
      <c r="F35" s="8" t="s">
        <v>35</v>
      </c>
      <c r="G35" t="str">
        <f t="shared" si="1"/>
        <v>65-69</v>
      </c>
      <c r="H35" s="11">
        <v>1</v>
      </c>
      <c r="I35" t="s">
        <v>66</v>
      </c>
      <c r="J35" t="s">
        <v>179</v>
      </c>
    </row>
    <row r="36" spans="1:10" ht="12.75">
      <c r="A36" s="11">
        <v>35</v>
      </c>
      <c r="B36" t="s">
        <v>206</v>
      </c>
      <c r="C36">
        <v>186</v>
      </c>
      <c r="D36">
        <v>1960</v>
      </c>
      <c r="E36">
        <v>63.08</v>
      </c>
      <c r="F36" s="8" t="s">
        <v>43</v>
      </c>
      <c r="G36" t="str">
        <f t="shared" si="1"/>
        <v>40-49</v>
      </c>
      <c r="H36" s="11">
        <v>2</v>
      </c>
      <c r="I36" t="s">
        <v>41</v>
      </c>
      <c r="J36" t="s">
        <v>207</v>
      </c>
    </row>
    <row r="37" spans="1:10" ht="12.75">
      <c r="A37" s="11">
        <v>36</v>
      </c>
      <c r="B37" t="s">
        <v>55</v>
      </c>
      <c r="C37">
        <v>1948</v>
      </c>
      <c r="D37">
        <v>1948</v>
      </c>
      <c r="E37">
        <v>63.25</v>
      </c>
      <c r="F37" s="8" t="s">
        <v>35</v>
      </c>
      <c r="G37" t="str">
        <f t="shared" si="1"/>
        <v>60-64</v>
      </c>
      <c r="H37" s="11">
        <v>2</v>
      </c>
      <c r="I37" t="s">
        <v>41</v>
      </c>
      <c r="J37" t="s">
        <v>42</v>
      </c>
    </row>
    <row r="38" spans="1:9" ht="12.75">
      <c r="A38" s="11">
        <v>37</v>
      </c>
      <c r="B38" t="s">
        <v>250</v>
      </c>
      <c r="C38">
        <v>145</v>
      </c>
      <c r="D38">
        <v>1962</v>
      </c>
      <c r="E38">
        <v>63.47</v>
      </c>
      <c r="F38" s="8" t="s">
        <v>43</v>
      </c>
      <c r="G38" t="str">
        <f t="shared" si="1"/>
        <v>40-49</v>
      </c>
      <c r="H38" s="11">
        <v>3</v>
      </c>
      <c r="I38" t="s">
        <v>44</v>
      </c>
    </row>
    <row r="39" spans="1:10" ht="12.75">
      <c r="A39" s="11">
        <v>38</v>
      </c>
      <c r="B39" t="s">
        <v>171</v>
      </c>
      <c r="C39">
        <v>1942</v>
      </c>
      <c r="D39">
        <v>1942</v>
      </c>
      <c r="E39">
        <v>64.03</v>
      </c>
      <c r="F39" s="8" t="s">
        <v>35</v>
      </c>
      <c r="G39" t="str">
        <f t="shared" si="1"/>
        <v>65-69</v>
      </c>
      <c r="H39" s="11">
        <v>2</v>
      </c>
      <c r="I39" t="s">
        <v>83</v>
      </c>
      <c r="J39" t="s">
        <v>42</v>
      </c>
    </row>
    <row r="40" spans="1:10" ht="12.75">
      <c r="A40" s="11">
        <v>39</v>
      </c>
      <c r="B40" t="s">
        <v>104</v>
      </c>
      <c r="C40">
        <v>127</v>
      </c>
      <c r="D40">
        <v>1946</v>
      </c>
      <c r="E40">
        <v>64.24</v>
      </c>
      <c r="F40" s="8" t="s">
        <v>35</v>
      </c>
      <c r="G40" t="str">
        <f t="shared" si="1"/>
        <v>60-64</v>
      </c>
      <c r="H40" s="11">
        <v>3</v>
      </c>
      <c r="I40" t="s">
        <v>38</v>
      </c>
      <c r="J40" t="s">
        <v>39</v>
      </c>
    </row>
    <row r="41" spans="1:11" ht="12.75">
      <c r="A41" s="11">
        <v>40</v>
      </c>
      <c r="B41" t="s">
        <v>261</v>
      </c>
      <c r="C41">
        <v>167</v>
      </c>
      <c r="D41">
        <v>1985</v>
      </c>
      <c r="E41">
        <v>64.53</v>
      </c>
      <c r="F41" s="8" t="s">
        <v>35</v>
      </c>
      <c r="G41" t="str">
        <f t="shared" si="1"/>
        <v>20-29</v>
      </c>
      <c r="H41" s="11">
        <v>5</v>
      </c>
      <c r="I41" t="s">
        <v>262</v>
      </c>
      <c r="K41" t="s">
        <v>58</v>
      </c>
    </row>
    <row r="42" spans="1:9" ht="12.75">
      <c r="A42" s="11">
        <v>41</v>
      </c>
      <c r="B42" t="s">
        <v>84</v>
      </c>
      <c r="C42">
        <v>171</v>
      </c>
      <c r="D42">
        <v>1962</v>
      </c>
      <c r="E42">
        <v>65.01</v>
      </c>
      <c r="F42" s="8" t="s">
        <v>35</v>
      </c>
      <c r="G42" t="str">
        <f t="shared" si="1"/>
        <v>45-49</v>
      </c>
      <c r="H42" s="11">
        <v>4</v>
      </c>
      <c r="I42" t="s">
        <v>41</v>
      </c>
    </row>
    <row r="43" spans="1:9" ht="12.75">
      <c r="A43" s="11">
        <v>42</v>
      </c>
      <c r="B43" t="s">
        <v>141</v>
      </c>
      <c r="C43">
        <v>160</v>
      </c>
      <c r="D43">
        <v>1960</v>
      </c>
      <c r="E43">
        <v>65.16</v>
      </c>
      <c r="F43" s="8" t="s">
        <v>35</v>
      </c>
      <c r="G43" t="str">
        <f t="shared" si="1"/>
        <v>45-49</v>
      </c>
      <c r="H43" s="11">
        <v>5</v>
      </c>
      <c r="I43" t="s">
        <v>41</v>
      </c>
    </row>
    <row r="44" spans="1:10" ht="12.75">
      <c r="A44" s="11">
        <v>43</v>
      </c>
      <c r="B44" t="s">
        <v>110</v>
      </c>
      <c r="C44">
        <v>131</v>
      </c>
      <c r="D44">
        <v>1960</v>
      </c>
      <c r="E44">
        <v>65.23</v>
      </c>
      <c r="F44" s="8" t="s">
        <v>35</v>
      </c>
      <c r="G44" t="str">
        <f t="shared" si="1"/>
        <v>45-49</v>
      </c>
      <c r="H44" s="11">
        <v>6</v>
      </c>
      <c r="I44" t="s">
        <v>38</v>
      </c>
      <c r="J44" t="s">
        <v>39</v>
      </c>
    </row>
    <row r="45" spans="1:10" ht="12.75">
      <c r="A45" s="11">
        <v>44</v>
      </c>
      <c r="B45" t="s">
        <v>203</v>
      </c>
      <c r="C45">
        <v>181</v>
      </c>
      <c r="D45">
        <v>1949</v>
      </c>
      <c r="E45">
        <v>66.03</v>
      </c>
      <c r="F45" s="8" t="s">
        <v>35</v>
      </c>
      <c r="G45" t="str">
        <f t="shared" si="1"/>
        <v>60-64</v>
      </c>
      <c r="H45" s="11">
        <v>4</v>
      </c>
      <c r="I45" t="s">
        <v>38</v>
      </c>
      <c r="J45" t="s">
        <v>204</v>
      </c>
    </row>
    <row r="46" spans="1:10" ht="12.75">
      <c r="A46" s="11">
        <v>45</v>
      </c>
      <c r="B46" t="s">
        <v>276</v>
      </c>
      <c r="C46">
        <v>214</v>
      </c>
      <c r="D46">
        <v>1963</v>
      </c>
      <c r="E46">
        <v>66.03</v>
      </c>
      <c r="F46" s="8" t="s">
        <v>35</v>
      </c>
      <c r="G46" t="str">
        <f t="shared" si="1"/>
        <v>45-49</v>
      </c>
      <c r="H46" s="11">
        <v>7</v>
      </c>
      <c r="I46" t="s">
        <v>222</v>
      </c>
      <c r="J46" t="s">
        <v>81</v>
      </c>
    </row>
    <row r="47" spans="1:10" ht="12.75">
      <c r="A47" s="11">
        <v>46</v>
      </c>
      <c r="B47" t="s">
        <v>136</v>
      </c>
      <c r="C47">
        <v>206</v>
      </c>
      <c r="D47">
        <v>1951</v>
      </c>
      <c r="E47">
        <v>66.26</v>
      </c>
      <c r="F47" s="8" t="s">
        <v>35</v>
      </c>
      <c r="G47" t="str">
        <f t="shared" si="1"/>
        <v>55-59</v>
      </c>
      <c r="H47" s="11">
        <v>5</v>
      </c>
      <c r="I47" t="s">
        <v>94</v>
      </c>
      <c r="J47" t="s">
        <v>213</v>
      </c>
    </row>
    <row r="48" spans="1:9" ht="12.75">
      <c r="A48" s="11">
        <v>47</v>
      </c>
      <c r="B48" t="s">
        <v>244</v>
      </c>
      <c r="C48">
        <v>128</v>
      </c>
      <c r="D48">
        <v>1980</v>
      </c>
      <c r="E48">
        <v>66.39</v>
      </c>
      <c r="F48" s="8" t="s">
        <v>35</v>
      </c>
      <c r="G48" t="str">
        <f t="shared" si="1"/>
        <v>20-29</v>
      </c>
      <c r="H48" s="11">
        <v>6</v>
      </c>
      <c r="I48" t="s">
        <v>38</v>
      </c>
    </row>
    <row r="49" spans="1:9" ht="12.75">
      <c r="A49" s="11">
        <v>48</v>
      </c>
      <c r="B49" t="s">
        <v>158</v>
      </c>
      <c r="C49">
        <v>123</v>
      </c>
      <c r="D49">
        <v>1944</v>
      </c>
      <c r="E49">
        <v>67.05</v>
      </c>
      <c r="F49" s="8" t="s">
        <v>35</v>
      </c>
      <c r="G49" t="str">
        <f t="shared" si="1"/>
        <v>65-69</v>
      </c>
      <c r="H49" s="11">
        <v>3</v>
      </c>
      <c r="I49" t="s">
        <v>159</v>
      </c>
    </row>
    <row r="50" spans="1:9" ht="12.75">
      <c r="A50" s="11">
        <v>49</v>
      </c>
      <c r="B50" t="s">
        <v>139</v>
      </c>
      <c r="C50">
        <v>158</v>
      </c>
      <c r="D50">
        <v>1962</v>
      </c>
      <c r="E50">
        <v>67.17</v>
      </c>
      <c r="F50" s="8" t="s">
        <v>35</v>
      </c>
      <c r="G50" t="str">
        <f t="shared" si="1"/>
        <v>45-49</v>
      </c>
      <c r="H50" s="11">
        <v>8</v>
      </c>
      <c r="I50" t="s">
        <v>41</v>
      </c>
    </row>
    <row r="51" spans="1:9" ht="12.75">
      <c r="A51" s="11">
        <v>50</v>
      </c>
      <c r="B51" t="s">
        <v>63</v>
      </c>
      <c r="C51">
        <v>213</v>
      </c>
      <c r="D51">
        <v>1980</v>
      </c>
      <c r="E51">
        <v>67.19</v>
      </c>
      <c r="F51" s="8" t="s">
        <v>35</v>
      </c>
      <c r="G51" t="str">
        <f t="shared" si="1"/>
        <v>20-29</v>
      </c>
      <c r="H51" s="11">
        <v>7</v>
      </c>
      <c r="I51" t="s">
        <v>41</v>
      </c>
    </row>
    <row r="52" spans="1:11" ht="12.75">
      <c r="A52" s="11">
        <v>51</v>
      </c>
      <c r="B52" t="s">
        <v>241</v>
      </c>
      <c r="C52">
        <v>157</v>
      </c>
      <c r="D52">
        <v>1980</v>
      </c>
      <c r="E52">
        <v>67.2</v>
      </c>
      <c r="F52" s="8" t="s">
        <v>35</v>
      </c>
      <c r="G52" t="str">
        <f t="shared" si="1"/>
        <v>20-29</v>
      </c>
      <c r="H52" s="11">
        <v>8</v>
      </c>
      <c r="I52" t="s">
        <v>106</v>
      </c>
      <c r="K52" t="s">
        <v>58</v>
      </c>
    </row>
    <row r="53" spans="1:11" ht="12.75">
      <c r="A53" s="11">
        <v>52</v>
      </c>
      <c r="B53" t="s">
        <v>115</v>
      </c>
      <c r="C53">
        <v>162</v>
      </c>
      <c r="D53">
        <v>1978</v>
      </c>
      <c r="E53">
        <v>67.22</v>
      </c>
      <c r="F53" s="8" t="s">
        <v>35</v>
      </c>
      <c r="G53" t="str">
        <f t="shared" si="1"/>
        <v>30-39</v>
      </c>
      <c r="H53" s="11">
        <v>5</v>
      </c>
      <c r="I53" t="s">
        <v>106</v>
      </c>
      <c r="J53" t="s">
        <v>242</v>
      </c>
      <c r="K53" t="s">
        <v>58</v>
      </c>
    </row>
    <row r="54" spans="1:11" ht="12.75">
      <c r="A54" s="11">
        <v>53</v>
      </c>
      <c r="B54" t="s">
        <v>216</v>
      </c>
      <c r="C54">
        <v>120</v>
      </c>
      <c r="D54">
        <v>1962</v>
      </c>
      <c r="E54">
        <v>67.51</v>
      </c>
      <c r="F54" s="8" t="s">
        <v>35</v>
      </c>
      <c r="G54" t="str">
        <f t="shared" si="1"/>
        <v>45-49</v>
      </c>
      <c r="H54" s="11">
        <v>9</v>
      </c>
      <c r="I54" t="s">
        <v>217</v>
      </c>
      <c r="K54" t="s">
        <v>58</v>
      </c>
    </row>
    <row r="55" spans="1:10" ht="12.75">
      <c r="A55" s="11">
        <v>54</v>
      </c>
      <c r="B55" t="s">
        <v>111</v>
      </c>
      <c r="C55">
        <v>1949</v>
      </c>
      <c r="D55">
        <v>1949</v>
      </c>
      <c r="E55">
        <v>68.19</v>
      </c>
      <c r="F55" s="8" t="s">
        <v>35</v>
      </c>
      <c r="G55" t="str">
        <f t="shared" si="1"/>
        <v>60-64</v>
      </c>
      <c r="H55" s="11">
        <v>5</v>
      </c>
      <c r="I55" t="s">
        <v>41</v>
      </c>
      <c r="J55" t="s">
        <v>42</v>
      </c>
    </row>
    <row r="56" spans="1:9" ht="12.75">
      <c r="A56" s="11">
        <v>55</v>
      </c>
      <c r="B56" t="s">
        <v>251</v>
      </c>
      <c r="C56">
        <v>143</v>
      </c>
      <c r="D56">
        <v>1946</v>
      </c>
      <c r="E56">
        <v>68.33</v>
      </c>
      <c r="F56" s="8" t="s">
        <v>35</v>
      </c>
      <c r="G56" t="str">
        <f t="shared" si="1"/>
        <v>60-64</v>
      </c>
      <c r="H56" s="11">
        <v>6</v>
      </c>
      <c r="I56" t="s">
        <v>252</v>
      </c>
    </row>
    <row r="57" spans="1:10" ht="12.75">
      <c r="A57" s="11">
        <v>56</v>
      </c>
      <c r="B57" t="s">
        <v>208</v>
      </c>
      <c r="C57">
        <v>184</v>
      </c>
      <c r="D57">
        <v>1975</v>
      </c>
      <c r="E57">
        <v>69.03</v>
      </c>
      <c r="F57" s="8" t="s">
        <v>35</v>
      </c>
      <c r="G57" t="str">
        <f t="shared" si="1"/>
        <v>30-39</v>
      </c>
      <c r="H57" s="11">
        <v>6</v>
      </c>
      <c r="I57" t="s">
        <v>83</v>
      </c>
      <c r="J57" t="s">
        <v>81</v>
      </c>
    </row>
    <row r="58" spans="1:9" ht="12.75">
      <c r="A58" s="11">
        <v>57</v>
      </c>
      <c r="B58" t="s">
        <v>205</v>
      </c>
      <c r="C58">
        <v>185</v>
      </c>
      <c r="D58">
        <v>1976</v>
      </c>
      <c r="E58">
        <v>69.04</v>
      </c>
      <c r="F58" s="8" t="s">
        <v>35</v>
      </c>
      <c r="G58" t="str">
        <f t="shared" si="1"/>
        <v>30-39</v>
      </c>
      <c r="H58" s="11">
        <v>7</v>
      </c>
      <c r="I58" t="s">
        <v>83</v>
      </c>
    </row>
    <row r="59" spans="1:9" ht="12.75">
      <c r="A59" s="11">
        <v>58</v>
      </c>
      <c r="B59" t="s">
        <v>169</v>
      </c>
      <c r="C59">
        <v>117</v>
      </c>
      <c r="D59">
        <v>1948</v>
      </c>
      <c r="E59">
        <v>69.23</v>
      </c>
      <c r="F59" s="8" t="s">
        <v>35</v>
      </c>
      <c r="G59" t="str">
        <f t="shared" si="1"/>
        <v>60-64</v>
      </c>
      <c r="H59" s="11">
        <v>7</v>
      </c>
      <c r="I59" t="s">
        <v>41</v>
      </c>
    </row>
    <row r="60" spans="1:10" ht="12.75">
      <c r="A60" s="11">
        <v>59</v>
      </c>
      <c r="B60" t="s">
        <v>194</v>
      </c>
      <c r="C60">
        <v>144</v>
      </c>
      <c r="D60">
        <v>1969</v>
      </c>
      <c r="E60">
        <v>69.25</v>
      </c>
      <c r="F60" s="8" t="s">
        <v>43</v>
      </c>
      <c r="G60" t="str">
        <f t="shared" si="1"/>
        <v>40-49</v>
      </c>
      <c r="H60" s="11">
        <v>4</v>
      </c>
      <c r="I60" t="s">
        <v>41</v>
      </c>
      <c r="J60" t="s">
        <v>195</v>
      </c>
    </row>
    <row r="61" spans="1:10" ht="12.75">
      <c r="A61" s="11">
        <v>60</v>
      </c>
      <c r="B61" t="s">
        <v>214</v>
      </c>
      <c r="C61">
        <v>204</v>
      </c>
      <c r="D61">
        <v>1959</v>
      </c>
      <c r="E61">
        <v>69.35</v>
      </c>
      <c r="F61" s="8" t="s">
        <v>35</v>
      </c>
      <c r="G61" t="str">
        <f t="shared" si="1"/>
        <v>50-54</v>
      </c>
      <c r="H61" s="11">
        <v>5</v>
      </c>
      <c r="I61" t="s">
        <v>94</v>
      </c>
      <c r="J61" t="s">
        <v>213</v>
      </c>
    </row>
    <row r="62" spans="1:10" ht="12.75">
      <c r="A62" s="11">
        <v>61</v>
      </c>
      <c r="B62" t="s">
        <v>124</v>
      </c>
      <c r="C62">
        <v>1939</v>
      </c>
      <c r="D62">
        <v>1939</v>
      </c>
      <c r="E62">
        <v>70.25</v>
      </c>
      <c r="F62" s="8" t="s">
        <v>35</v>
      </c>
      <c r="G62" t="str">
        <f t="shared" si="1"/>
        <v>70-74</v>
      </c>
      <c r="H62" s="11">
        <v>1</v>
      </c>
      <c r="I62" t="s">
        <v>125</v>
      </c>
      <c r="J62" t="s">
        <v>42</v>
      </c>
    </row>
    <row r="63" spans="1:9" ht="12.75">
      <c r="A63" s="11">
        <v>62</v>
      </c>
      <c r="B63" t="s">
        <v>268</v>
      </c>
      <c r="C63">
        <v>174</v>
      </c>
      <c r="D63">
        <v>1962</v>
      </c>
      <c r="E63">
        <v>71.19</v>
      </c>
      <c r="F63" s="8" t="s">
        <v>35</v>
      </c>
      <c r="G63" t="str">
        <f t="shared" si="1"/>
        <v>45-49</v>
      </c>
      <c r="H63" s="11">
        <v>10</v>
      </c>
      <c r="I63" t="s">
        <v>65</v>
      </c>
    </row>
    <row r="64" spans="1:11" ht="12.75">
      <c r="A64" s="11">
        <v>63</v>
      </c>
      <c r="B64" t="s">
        <v>257</v>
      </c>
      <c r="C64">
        <v>165</v>
      </c>
      <c r="D64">
        <v>1984</v>
      </c>
      <c r="E64">
        <v>71.34</v>
      </c>
      <c r="F64" s="8" t="s">
        <v>35</v>
      </c>
      <c r="G64" t="str">
        <f t="shared" si="1"/>
        <v>20-29</v>
      </c>
      <c r="H64" s="11">
        <v>9</v>
      </c>
      <c r="I64" t="s">
        <v>73</v>
      </c>
      <c r="J64" t="s">
        <v>258</v>
      </c>
      <c r="K64" t="s">
        <v>58</v>
      </c>
    </row>
    <row r="65" spans="1:10" ht="12.75">
      <c r="A65" s="11">
        <v>64</v>
      </c>
      <c r="B65" t="s">
        <v>155</v>
      </c>
      <c r="C65">
        <v>124</v>
      </c>
      <c r="D65">
        <v>1970</v>
      </c>
      <c r="E65">
        <v>71.5</v>
      </c>
      <c r="F65" s="8" t="s">
        <v>35</v>
      </c>
      <c r="G65" t="str">
        <f t="shared" si="1"/>
        <v>30-39</v>
      </c>
      <c r="H65" s="11">
        <v>8</v>
      </c>
      <c r="I65" t="s">
        <v>156</v>
      </c>
      <c r="J65" t="s">
        <v>157</v>
      </c>
    </row>
    <row r="66" spans="1:11" ht="12.75">
      <c r="A66" s="11">
        <v>65</v>
      </c>
      <c r="B66" t="s">
        <v>240</v>
      </c>
      <c r="C66">
        <v>155</v>
      </c>
      <c r="D66">
        <v>1969</v>
      </c>
      <c r="E66">
        <v>72.14</v>
      </c>
      <c r="F66" s="8" t="s">
        <v>35</v>
      </c>
      <c r="G66" t="str">
        <f aca="true" t="shared" si="2" ref="G66:G97">IF(F66="N",VLOOKUP(D66,No13,2),VLOOKUP(D66,FFI13,2))</f>
        <v>40-44</v>
      </c>
      <c r="H66" s="11">
        <v>11</v>
      </c>
      <c r="I66" t="s">
        <v>218</v>
      </c>
      <c r="K66" t="s">
        <v>47</v>
      </c>
    </row>
    <row r="67" spans="1:11" ht="12.75">
      <c r="A67" s="11">
        <v>66</v>
      </c>
      <c r="B67" t="s">
        <v>114</v>
      </c>
      <c r="C67">
        <v>159</v>
      </c>
      <c r="D67">
        <v>1955</v>
      </c>
      <c r="E67">
        <v>72.26</v>
      </c>
      <c r="F67" s="8" t="s">
        <v>43</v>
      </c>
      <c r="G67" t="str">
        <f t="shared" si="2"/>
        <v>50-59</v>
      </c>
      <c r="H67" s="11">
        <v>1</v>
      </c>
      <c r="I67" t="s">
        <v>106</v>
      </c>
      <c r="J67" t="s">
        <v>242</v>
      </c>
      <c r="K67" t="s">
        <v>58</v>
      </c>
    </row>
    <row r="68" spans="1:10" ht="12.75">
      <c r="A68" s="11">
        <v>67</v>
      </c>
      <c r="B68" t="s">
        <v>160</v>
      </c>
      <c r="C68">
        <v>1956</v>
      </c>
      <c r="D68">
        <v>1956</v>
      </c>
      <c r="E68">
        <v>72.53</v>
      </c>
      <c r="F68" s="8" t="s">
        <v>35</v>
      </c>
      <c r="G68" t="str">
        <f t="shared" si="2"/>
        <v>50-54</v>
      </c>
      <c r="H68" s="11">
        <v>6</v>
      </c>
      <c r="I68" t="s">
        <v>41</v>
      </c>
      <c r="J68" t="s">
        <v>42</v>
      </c>
    </row>
    <row r="69" spans="1:11" ht="12.75">
      <c r="A69" s="11">
        <v>68</v>
      </c>
      <c r="B69" t="s">
        <v>103</v>
      </c>
      <c r="C69">
        <v>138</v>
      </c>
      <c r="D69">
        <v>1964</v>
      </c>
      <c r="E69">
        <v>72.56</v>
      </c>
      <c r="F69" s="8" t="s">
        <v>43</v>
      </c>
      <c r="G69" t="str">
        <f t="shared" si="2"/>
        <v>40-49</v>
      </c>
      <c r="H69" s="11">
        <v>5</v>
      </c>
      <c r="I69" t="s">
        <v>49</v>
      </c>
      <c r="J69" s="16"/>
      <c r="K69" s="16"/>
    </row>
    <row r="70" spans="1:9" ht="12.75">
      <c r="A70" s="11">
        <v>69</v>
      </c>
      <c r="B70" t="s">
        <v>274</v>
      </c>
      <c r="C70">
        <v>208</v>
      </c>
      <c r="D70">
        <v>1971</v>
      </c>
      <c r="E70">
        <v>72.58</v>
      </c>
      <c r="F70" s="8" t="s">
        <v>35</v>
      </c>
      <c r="G70" t="str">
        <f t="shared" si="2"/>
        <v>30-39</v>
      </c>
      <c r="H70" s="11">
        <v>9</v>
      </c>
      <c r="I70" t="s">
        <v>41</v>
      </c>
    </row>
    <row r="71" spans="1:9" ht="12.75">
      <c r="A71" s="11">
        <v>70</v>
      </c>
      <c r="B71" t="s">
        <v>211</v>
      </c>
      <c r="C71">
        <v>202</v>
      </c>
      <c r="D71">
        <v>1952</v>
      </c>
      <c r="E71">
        <v>73.16</v>
      </c>
      <c r="F71" s="8" t="s">
        <v>35</v>
      </c>
      <c r="G71" t="str">
        <f t="shared" si="2"/>
        <v>55-59</v>
      </c>
      <c r="H71" s="11">
        <v>6</v>
      </c>
      <c r="I71" t="s">
        <v>134</v>
      </c>
    </row>
    <row r="72" spans="1:10" ht="12.75">
      <c r="A72" s="11">
        <v>71</v>
      </c>
      <c r="B72" t="s">
        <v>108</v>
      </c>
      <c r="C72">
        <v>176</v>
      </c>
      <c r="D72">
        <v>1953</v>
      </c>
      <c r="E72">
        <v>74.05</v>
      </c>
      <c r="F72" s="8" t="s">
        <v>35</v>
      </c>
      <c r="G72" t="str">
        <f t="shared" si="2"/>
        <v>55-59</v>
      </c>
      <c r="H72" s="11">
        <v>7</v>
      </c>
      <c r="I72" t="s">
        <v>38</v>
      </c>
      <c r="J72" t="s">
        <v>39</v>
      </c>
    </row>
    <row r="73" spans="1:9" ht="12.75">
      <c r="A73" s="11">
        <v>72</v>
      </c>
      <c r="B73" t="s">
        <v>210</v>
      </c>
      <c r="C73">
        <v>189</v>
      </c>
      <c r="D73">
        <v>1991</v>
      </c>
      <c r="E73">
        <v>74.28</v>
      </c>
      <c r="F73" s="8" t="s">
        <v>43</v>
      </c>
      <c r="G73" t="str">
        <f t="shared" si="2"/>
        <v>15-19</v>
      </c>
      <c r="H73" s="11">
        <v>1</v>
      </c>
      <c r="I73" t="s">
        <v>57</v>
      </c>
    </row>
    <row r="74" spans="1:9" ht="12.75">
      <c r="A74" s="11">
        <v>73</v>
      </c>
      <c r="B74" t="s">
        <v>271</v>
      </c>
      <c r="C74">
        <v>212</v>
      </c>
      <c r="D74">
        <v>1966</v>
      </c>
      <c r="E74">
        <v>75.34</v>
      </c>
      <c r="F74" s="8" t="s">
        <v>35</v>
      </c>
      <c r="G74" t="str">
        <f t="shared" si="2"/>
        <v>40-44</v>
      </c>
      <c r="H74" s="11">
        <v>12</v>
      </c>
      <c r="I74" t="s">
        <v>36</v>
      </c>
    </row>
    <row r="75" spans="1:10" ht="12.75">
      <c r="A75" s="11">
        <v>74</v>
      </c>
      <c r="B75" t="s">
        <v>70</v>
      </c>
      <c r="C75">
        <v>151</v>
      </c>
      <c r="D75">
        <v>1950</v>
      </c>
      <c r="E75">
        <v>76.16</v>
      </c>
      <c r="F75" s="8" t="s">
        <v>35</v>
      </c>
      <c r="G75" t="str">
        <f t="shared" si="2"/>
        <v>55-59</v>
      </c>
      <c r="H75" s="11">
        <v>8</v>
      </c>
      <c r="I75" t="s">
        <v>71</v>
      </c>
      <c r="J75" t="s">
        <v>42</v>
      </c>
    </row>
    <row r="76" spans="1:10" ht="12.75">
      <c r="A76" s="11">
        <v>75</v>
      </c>
      <c r="B76" t="s">
        <v>109</v>
      </c>
      <c r="C76">
        <v>182</v>
      </c>
      <c r="D76">
        <v>1950</v>
      </c>
      <c r="E76">
        <v>76.2</v>
      </c>
      <c r="F76" s="8" t="s">
        <v>43</v>
      </c>
      <c r="G76" t="str">
        <f t="shared" si="2"/>
        <v>50-59</v>
      </c>
      <c r="H76" s="11">
        <v>2</v>
      </c>
      <c r="I76" t="s">
        <v>38</v>
      </c>
      <c r="J76" t="s">
        <v>46</v>
      </c>
    </row>
    <row r="77" spans="1:10" ht="12.75">
      <c r="A77" s="11">
        <v>76</v>
      </c>
      <c r="B77" t="s">
        <v>54</v>
      </c>
      <c r="C77">
        <v>126</v>
      </c>
      <c r="D77">
        <v>1941</v>
      </c>
      <c r="E77">
        <v>78.08</v>
      </c>
      <c r="F77" s="8" t="s">
        <v>35</v>
      </c>
      <c r="G77" t="str">
        <f t="shared" si="2"/>
        <v>65-69</v>
      </c>
      <c r="H77" s="11">
        <v>4</v>
      </c>
      <c r="I77" t="s">
        <v>38</v>
      </c>
      <c r="J77" t="s">
        <v>245</v>
      </c>
    </row>
    <row r="78" spans="1:10" ht="12.75">
      <c r="A78" s="11">
        <v>77</v>
      </c>
      <c r="B78" t="s">
        <v>132</v>
      </c>
      <c r="C78">
        <v>1927</v>
      </c>
      <c r="D78">
        <v>1927</v>
      </c>
      <c r="E78">
        <v>78.47</v>
      </c>
      <c r="F78" s="8" t="s">
        <v>35</v>
      </c>
      <c r="G78" t="str">
        <f t="shared" si="2"/>
        <v>80 felett</v>
      </c>
      <c r="H78" s="11">
        <v>1</v>
      </c>
      <c r="I78" t="s">
        <v>41</v>
      </c>
      <c r="J78" t="s">
        <v>42</v>
      </c>
    </row>
    <row r="79" spans="1:11" ht="12.75">
      <c r="A79" s="11">
        <v>78</v>
      </c>
      <c r="B79" t="s">
        <v>259</v>
      </c>
      <c r="C79">
        <v>166</v>
      </c>
      <c r="D79">
        <v>1984</v>
      </c>
      <c r="E79">
        <v>78.48</v>
      </c>
      <c r="F79" s="8" t="s">
        <v>35</v>
      </c>
      <c r="G79" t="str">
        <f t="shared" si="2"/>
        <v>20-29</v>
      </c>
      <c r="H79" s="11">
        <v>10</v>
      </c>
      <c r="I79" t="s">
        <v>260</v>
      </c>
      <c r="J79" t="s">
        <v>258</v>
      </c>
      <c r="K79" t="s">
        <v>58</v>
      </c>
    </row>
    <row r="80" spans="1:10" ht="12.75">
      <c r="A80" s="11">
        <v>79</v>
      </c>
      <c r="B80" t="s">
        <v>253</v>
      </c>
      <c r="C80">
        <v>172</v>
      </c>
      <c r="D80">
        <v>1944</v>
      </c>
      <c r="E80">
        <v>79.06</v>
      </c>
      <c r="F80" s="8" t="s">
        <v>43</v>
      </c>
      <c r="G80" t="str">
        <f t="shared" si="2"/>
        <v>60-69</v>
      </c>
      <c r="H80" s="11">
        <v>1</v>
      </c>
      <c r="I80" t="s">
        <v>38</v>
      </c>
      <c r="J80" t="s">
        <v>46</v>
      </c>
    </row>
    <row r="81" spans="1:10" ht="12.75">
      <c r="A81" s="11">
        <v>80</v>
      </c>
      <c r="B81" t="s">
        <v>53</v>
      </c>
      <c r="C81">
        <v>14</v>
      </c>
      <c r="D81">
        <v>1957</v>
      </c>
      <c r="E81">
        <v>79.13</v>
      </c>
      <c r="F81" s="8" t="s">
        <v>43</v>
      </c>
      <c r="G81" t="str">
        <f t="shared" si="2"/>
        <v>50-59</v>
      </c>
      <c r="H81" s="11">
        <v>3</v>
      </c>
      <c r="I81" t="s">
        <v>41</v>
      </c>
      <c r="J81" t="s">
        <v>42</v>
      </c>
    </row>
    <row r="82" spans="1:9" ht="12.75">
      <c r="A82" s="11">
        <v>81</v>
      </c>
      <c r="B82" t="s">
        <v>142</v>
      </c>
      <c r="C82">
        <v>153</v>
      </c>
      <c r="D82">
        <v>1977</v>
      </c>
      <c r="E82">
        <v>79.28</v>
      </c>
      <c r="F82" s="8" t="s">
        <v>35</v>
      </c>
      <c r="G82" t="str">
        <f t="shared" si="2"/>
        <v>30-39</v>
      </c>
      <c r="H82" s="11">
        <v>10</v>
      </c>
      <c r="I82" t="s">
        <v>41</v>
      </c>
    </row>
    <row r="83" spans="1:10" ht="12.75">
      <c r="A83" s="11">
        <v>82</v>
      </c>
      <c r="B83" t="s">
        <v>215</v>
      </c>
      <c r="C83">
        <v>205</v>
      </c>
      <c r="D83">
        <v>1954</v>
      </c>
      <c r="E83">
        <v>79.46</v>
      </c>
      <c r="F83" s="8" t="s">
        <v>43</v>
      </c>
      <c r="G83" t="str">
        <f t="shared" si="2"/>
        <v>50-59</v>
      </c>
      <c r="H83" s="11">
        <v>4</v>
      </c>
      <c r="I83" t="s">
        <v>94</v>
      </c>
      <c r="J83" t="s">
        <v>213</v>
      </c>
    </row>
    <row r="84" spans="1:9" ht="12.75">
      <c r="A84" s="11">
        <v>83</v>
      </c>
      <c r="B84" t="s">
        <v>266</v>
      </c>
      <c r="C84">
        <v>178</v>
      </c>
      <c r="D84">
        <v>1959</v>
      </c>
      <c r="E84">
        <v>80.15</v>
      </c>
      <c r="F84" s="8" t="s">
        <v>35</v>
      </c>
      <c r="G84" t="str">
        <f t="shared" si="2"/>
        <v>50-54</v>
      </c>
      <c r="H84" s="11">
        <v>7</v>
      </c>
      <c r="I84" t="s">
        <v>267</v>
      </c>
    </row>
    <row r="85" spans="1:9" ht="12.75">
      <c r="A85" s="11">
        <v>84</v>
      </c>
      <c r="B85" t="s">
        <v>278</v>
      </c>
      <c r="C85">
        <v>215</v>
      </c>
      <c r="D85">
        <v>1979</v>
      </c>
      <c r="E85">
        <v>80.51</v>
      </c>
      <c r="F85" s="8" t="s">
        <v>35</v>
      </c>
      <c r="G85" t="str">
        <f t="shared" si="2"/>
        <v>30-39</v>
      </c>
      <c r="H85" s="11">
        <v>11</v>
      </c>
      <c r="I85" t="s">
        <v>38</v>
      </c>
    </row>
    <row r="86" spans="1:9" ht="12.75">
      <c r="A86" s="11">
        <v>85</v>
      </c>
      <c r="B86" t="s">
        <v>247</v>
      </c>
      <c r="C86">
        <v>141</v>
      </c>
      <c r="D86">
        <v>1959</v>
      </c>
      <c r="E86">
        <v>81.57</v>
      </c>
      <c r="F86" s="8" t="s">
        <v>43</v>
      </c>
      <c r="G86" t="str">
        <f t="shared" si="2"/>
        <v>50-59</v>
      </c>
      <c r="H86" s="11">
        <v>5</v>
      </c>
      <c r="I86" t="s">
        <v>38</v>
      </c>
    </row>
    <row r="87" spans="1:10" ht="12.75">
      <c r="A87" s="11">
        <v>86</v>
      </c>
      <c r="B87" t="s">
        <v>107</v>
      </c>
      <c r="C87">
        <v>177</v>
      </c>
      <c r="D87">
        <v>1944</v>
      </c>
      <c r="E87">
        <v>81.57</v>
      </c>
      <c r="F87" s="8" t="s">
        <v>35</v>
      </c>
      <c r="G87" t="str">
        <f t="shared" si="2"/>
        <v>65-69</v>
      </c>
      <c r="H87" s="11">
        <v>5</v>
      </c>
      <c r="I87" t="s">
        <v>38</v>
      </c>
      <c r="J87" t="s">
        <v>39</v>
      </c>
    </row>
    <row r="88" spans="1:9" ht="12.75">
      <c r="A88" s="11">
        <v>87</v>
      </c>
      <c r="B88" t="s">
        <v>140</v>
      </c>
      <c r="C88">
        <v>125</v>
      </c>
      <c r="D88">
        <v>1969</v>
      </c>
      <c r="E88">
        <v>82.23</v>
      </c>
      <c r="F88" s="8" t="s">
        <v>35</v>
      </c>
      <c r="G88" t="str">
        <f t="shared" si="2"/>
        <v>40-44</v>
      </c>
      <c r="H88" s="11">
        <v>13</v>
      </c>
      <c r="I88" t="s">
        <v>41</v>
      </c>
    </row>
    <row r="89" spans="1:10" ht="12.75">
      <c r="A89" s="11">
        <v>88</v>
      </c>
      <c r="B89" t="s">
        <v>126</v>
      </c>
      <c r="C89">
        <v>190</v>
      </c>
      <c r="D89">
        <v>1938</v>
      </c>
      <c r="E89">
        <v>82.24</v>
      </c>
      <c r="F89" s="8" t="s">
        <v>35</v>
      </c>
      <c r="G89" t="str">
        <f t="shared" si="2"/>
        <v>70-74</v>
      </c>
      <c r="H89" s="11">
        <v>2</v>
      </c>
      <c r="I89" t="s">
        <v>38</v>
      </c>
      <c r="J89" t="s">
        <v>39</v>
      </c>
    </row>
    <row r="90" spans="1:10" ht="12.75">
      <c r="A90" s="11">
        <v>89</v>
      </c>
      <c r="B90" t="s">
        <v>137</v>
      </c>
      <c r="C90">
        <v>203</v>
      </c>
      <c r="D90">
        <v>1983</v>
      </c>
      <c r="E90">
        <v>83.14</v>
      </c>
      <c r="F90" s="8" t="s">
        <v>43</v>
      </c>
      <c r="G90" t="str">
        <f t="shared" si="2"/>
        <v>20-29</v>
      </c>
      <c r="H90" s="11">
        <v>1</v>
      </c>
      <c r="I90" t="s">
        <v>94</v>
      </c>
      <c r="J90" t="s">
        <v>213</v>
      </c>
    </row>
    <row r="91" spans="1:10" ht="12.75">
      <c r="A91" s="11">
        <v>90</v>
      </c>
      <c r="B91" t="s">
        <v>113</v>
      </c>
      <c r="C91">
        <v>169</v>
      </c>
      <c r="D91">
        <v>1967</v>
      </c>
      <c r="E91">
        <v>84.17</v>
      </c>
      <c r="F91" s="8" t="s">
        <v>35</v>
      </c>
      <c r="G91" t="str">
        <f t="shared" si="2"/>
        <v>40-44</v>
      </c>
      <c r="H91" s="11">
        <v>14</v>
      </c>
      <c r="I91" t="s">
        <v>38</v>
      </c>
      <c r="J91" t="s">
        <v>46</v>
      </c>
    </row>
    <row r="92" spans="1:10" ht="12.75">
      <c r="A92" s="11">
        <v>91</v>
      </c>
      <c r="B92" t="s">
        <v>72</v>
      </c>
      <c r="C92">
        <v>163</v>
      </c>
      <c r="D92">
        <v>1938</v>
      </c>
      <c r="E92">
        <v>84.32</v>
      </c>
      <c r="F92" s="8" t="s">
        <v>35</v>
      </c>
      <c r="G92" t="str">
        <f t="shared" si="2"/>
        <v>70-74</v>
      </c>
      <c r="H92" s="11">
        <v>3</v>
      </c>
      <c r="I92" t="s">
        <v>41</v>
      </c>
      <c r="J92" t="s">
        <v>42</v>
      </c>
    </row>
    <row r="93" spans="1:10" ht="12.75">
      <c r="A93" s="11">
        <v>92</v>
      </c>
      <c r="B93" t="s">
        <v>85</v>
      </c>
      <c r="C93">
        <v>170</v>
      </c>
      <c r="D93">
        <v>1939</v>
      </c>
      <c r="E93">
        <v>84.36</v>
      </c>
      <c r="F93" s="8" t="s">
        <v>43</v>
      </c>
      <c r="G93" t="str">
        <f t="shared" si="2"/>
        <v>70 felett</v>
      </c>
      <c r="H93" s="11">
        <v>1</v>
      </c>
      <c r="I93" t="s">
        <v>86</v>
      </c>
      <c r="J93" t="s">
        <v>246</v>
      </c>
    </row>
    <row r="94" spans="1:10" ht="12.75">
      <c r="A94" s="11">
        <v>93</v>
      </c>
      <c r="B94" t="s">
        <v>95</v>
      </c>
      <c r="C94">
        <v>1933</v>
      </c>
      <c r="D94">
        <v>1933</v>
      </c>
      <c r="E94">
        <v>84.44</v>
      </c>
      <c r="F94" s="8" t="s">
        <v>35</v>
      </c>
      <c r="G94" t="str">
        <f t="shared" si="2"/>
        <v>75-79</v>
      </c>
      <c r="H94" s="11">
        <v>1</v>
      </c>
      <c r="I94" t="s">
        <v>96</v>
      </c>
      <c r="J94" t="s">
        <v>42</v>
      </c>
    </row>
    <row r="95" spans="1:10" ht="12.75">
      <c r="A95" s="11">
        <v>94</v>
      </c>
      <c r="B95" t="s">
        <v>87</v>
      </c>
      <c r="C95">
        <v>130</v>
      </c>
      <c r="D95">
        <v>1952</v>
      </c>
      <c r="E95">
        <v>85.48</v>
      </c>
      <c r="F95" s="8" t="s">
        <v>43</v>
      </c>
      <c r="G95" t="str">
        <f t="shared" si="2"/>
        <v>50-59</v>
      </c>
      <c r="H95" s="11">
        <v>6</v>
      </c>
      <c r="I95" t="s">
        <v>38</v>
      </c>
      <c r="J95" t="s">
        <v>88</v>
      </c>
    </row>
    <row r="96" spans="1:9" ht="12.75">
      <c r="A96" s="11">
        <v>95</v>
      </c>
      <c r="B96" t="s">
        <v>277</v>
      </c>
      <c r="C96">
        <v>216</v>
      </c>
      <c r="D96">
        <v>1979</v>
      </c>
      <c r="E96">
        <v>87.22</v>
      </c>
      <c r="F96" s="8" t="s">
        <v>35</v>
      </c>
      <c r="G96" t="str">
        <f t="shared" si="2"/>
        <v>30-39</v>
      </c>
      <c r="H96" s="11">
        <v>12</v>
      </c>
      <c r="I96" t="s">
        <v>41</v>
      </c>
    </row>
    <row r="97" spans="1:10" ht="12.75">
      <c r="A97" s="11">
        <v>96</v>
      </c>
      <c r="B97" t="s">
        <v>69</v>
      </c>
      <c r="C97">
        <v>1944</v>
      </c>
      <c r="D97">
        <v>1944</v>
      </c>
      <c r="E97">
        <v>87.46</v>
      </c>
      <c r="F97" s="8" t="s">
        <v>35</v>
      </c>
      <c r="G97" t="str">
        <f t="shared" si="2"/>
        <v>65-69</v>
      </c>
      <c r="H97" s="11">
        <v>6</v>
      </c>
      <c r="I97" t="s">
        <v>68</v>
      </c>
      <c r="J97" t="s">
        <v>42</v>
      </c>
    </row>
    <row r="98" spans="1:10" ht="12.75">
      <c r="A98" s="11">
        <v>97</v>
      </c>
      <c r="B98" t="s">
        <v>273</v>
      </c>
      <c r="C98">
        <v>209</v>
      </c>
      <c r="D98">
        <v>1955</v>
      </c>
      <c r="E98">
        <v>88.33</v>
      </c>
      <c r="F98" s="8" t="s">
        <v>35</v>
      </c>
      <c r="G98" t="str">
        <f>IF(F98="N",VLOOKUP(D98,No13,2),VLOOKUP(D98,FFI13,2))</f>
        <v>50-54</v>
      </c>
      <c r="H98" s="11">
        <v>8</v>
      </c>
      <c r="I98" t="s">
        <v>36</v>
      </c>
      <c r="J98" t="s">
        <v>37</v>
      </c>
    </row>
    <row r="99" spans="1:9" ht="12.75">
      <c r="A99" s="11">
        <v>98</v>
      </c>
      <c r="B99" t="s">
        <v>254</v>
      </c>
      <c r="C99">
        <v>156</v>
      </c>
      <c r="D99">
        <v>1968</v>
      </c>
      <c r="E99">
        <v>89.53</v>
      </c>
      <c r="F99" s="8" t="s">
        <v>35</v>
      </c>
      <c r="G99" t="str">
        <f>IF(F99="N",VLOOKUP(D99,No13,2),VLOOKUP(D99,FFI13,2))</f>
        <v>40-44</v>
      </c>
      <c r="H99" s="11">
        <v>15</v>
      </c>
      <c r="I99" t="s">
        <v>255</v>
      </c>
    </row>
    <row r="100" spans="1:10" ht="12.75">
      <c r="A100" s="11">
        <v>99</v>
      </c>
      <c r="B100" t="s">
        <v>97</v>
      </c>
      <c r="C100">
        <v>140</v>
      </c>
      <c r="D100">
        <v>1943</v>
      </c>
      <c r="E100">
        <v>90.04</v>
      </c>
      <c r="F100" s="8" t="s">
        <v>35</v>
      </c>
      <c r="G100" t="str">
        <f>IF(F100="N",VLOOKUP(D100,No13,2),VLOOKUP(D100,FFI13,2))</f>
        <v>65-69</v>
      </c>
      <c r="H100" s="11">
        <v>7</v>
      </c>
      <c r="I100" t="s">
        <v>98</v>
      </c>
      <c r="J100" t="s">
        <v>170</v>
      </c>
    </row>
    <row r="101" spans="1:9" ht="12.75">
      <c r="A101" s="11">
        <v>100</v>
      </c>
      <c r="B101" t="s">
        <v>275</v>
      </c>
      <c r="C101">
        <v>207</v>
      </c>
      <c r="D101">
        <v>1972</v>
      </c>
      <c r="E101">
        <v>90.15</v>
      </c>
      <c r="F101" s="8" t="s">
        <v>35</v>
      </c>
      <c r="G101" t="str">
        <f>IF(F101="N",VLOOKUP(D101,No13,2),VLOOKUP(D101,FFI13,2))</f>
        <v>30-39</v>
      </c>
      <c r="H101" s="11">
        <v>13</v>
      </c>
      <c r="I101" t="s">
        <v>41</v>
      </c>
    </row>
    <row r="102" spans="1:10" ht="12.75">
      <c r="A102" s="11">
        <v>101</v>
      </c>
      <c r="B102" t="s">
        <v>51</v>
      </c>
      <c r="C102">
        <v>136</v>
      </c>
      <c r="D102">
        <v>1953</v>
      </c>
      <c r="E102">
        <v>91.34</v>
      </c>
      <c r="F102" s="8" t="s">
        <v>43</v>
      </c>
      <c r="G102" t="str">
        <f>IF(F102="N",VLOOKUP(D102,No13,2),VLOOKUP(D102,FFI13,2))</f>
        <v>50-59</v>
      </c>
      <c r="H102" s="11">
        <v>7</v>
      </c>
      <c r="I102" t="s">
        <v>38</v>
      </c>
      <c r="J102" s="9"/>
    </row>
    <row r="103" spans="1:9" ht="12.75">
      <c r="A103" s="11">
        <v>102</v>
      </c>
      <c r="B103" t="s">
        <v>270</v>
      </c>
      <c r="C103">
        <v>173</v>
      </c>
      <c r="D103">
        <v>1966</v>
      </c>
      <c r="E103">
        <v>91.34</v>
      </c>
      <c r="F103" s="8" t="s">
        <v>35</v>
      </c>
      <c r="G103" t="str">
        <f>IF(F103="N",VLOOKUP(D103,No13,2),VLOOKUP(D103,FFI13,2))</f>
        <v>40-44</v>
      </c>
      <c r="H103" s="11">
        <v>16</v>
      </c>
      <c r="I103" t="s">
        <v>38</v>
      </c>
    </row>
    <row r="104" spans="1:10" ht="12.75">
      <c r="A104" s="11">
        <v>103</v>
      </c>
      <c r="B104" t="s">
        <v>52</v>
      </c>
      <c r="C104">
        <v>33</v>
      </c>
      <c r="D104">
        <v>1933</v>
      </c>
      <c r="E104">
        <v>97.22</v>
      </c>
      <c r="F104" s="8" t="s">
        <v>35</v>
      </c>
      <c r="G104" t="str">
        <f>IF(F104="N",VLOOKUP(D104,No13,2),VLOOKUP(D104,FFI13,2))</f>
        <v>75-79</v>
      </c>
      <c r="H104" s="11">
        <v>2</v>
      </c>
      <c r="I104" t="s">
        <v>38</v>
      </c>
      <c r="J104" s="16" t="s">
        <v>39</v>
      </c>
    </row>
    <row r="105" spans="1:10" ht="12.75">
      <c r="A105" s="11">
        <v>104</v>
      </c>
      <c r="B105" t="s">
        <v>174</v>
      </c>
      <c r="C105">
        <v>134</v>
      </c>
      <c r="D105">
        <v>1927</v>
      </c>
      <c r="E105">
        <v>103.57</v>
      </c>
      <c r="F105" s="8" t="s">
        <v>35</v>
      </c>
      <c r="G105" t="str">
        <f>IF(F105="N",VLOOKUP(D105,No13,2),VLOOKUP(D105,FFI13,2))</f>
        <v>80 felett</v>
      </c>
      <c r="H105" s="11">
        <v>2</v>
      </c>
      <c r="I105" t="s">
        <v>66</v>
      </c>
      <c r="J105" s="16" t="s">
        <v>175</v>
      </c>
    </row>
    <row r="107" ht="12.75">
      <c r="F107" s="8"/>
    </row>
    <row r="108" ht="12.75">
      <c r="F108" s="8"/>
    </row>
    <row r="109" ht="12.75">
      <c r="F109" s="8"/>
    </row>
    <row r="110" ht="12.75">
      <c r="F110" s="8"/>
    </row>
    <row r="111" ht="12.75">
      <c r="F111" s="8"/>
    </row>
    <row r="112" ht="12.75">
      <c r="F112" s="8"/>
    </row>
    <row r="113" ht="12.75">
      <c r="F113" s="8"/>
    </row>
    <row r="114" ht="12.75">
      <c r="F114" s="8"/>
    </row>
    <row r="115" ht="12.75">
      <c r="F115" s="8"/>
    </row>
    <row r="116" ht="12.75">
      <c r="F116" s="8"/>
    </row>
    <row r="117" spans="6:10" ht="12.75">
      <c r="F117" s="8"/>
      <c r="J117" s="16"/>
    </row>
    <row r="118" ht="12.75">
      <c r="F118" s="8"/>
    </row>
    <row r="119" ht="12.75">
      <c r="F119" s="8"/>
    </row>
    <row r="120" ht="12.75">
      <c r="F120" s="8"/>
    </row>
    <row r="121" spans="6:10" ht="12.75">
      <c r="F121" s="8"/>
      <c r="J121" s="16"/>
    </row>
  </sheetData>
  <conditionalFormatting sqref="F2:F100 F102:F200">
    <cfRule type="cellIs" priority="1" dxfId="0" operator="equal" stopIfTrue="1">
      <formula>"n"</formula>
    </cfRule>
  </conditionalFormatting>
  <printOptions/>
  <pageMargins left="0.1968503937007874" right="0.1968503937007874" top="0.28" bottom="0.1968503937007874" header="0.07" footer="0.5118110236220472"/>
  <pageSetup orientation="portrait" paperSize="9" scale="95" r:id="rId1"/>
  <headerFooter alignWithMargins="0">
    <oddHeader>&amp;L&amp;"Arial,Dőlt"2009&amp;C&amp;"Brush Script MT,Dőlt"&amp;12Panorámafutás&amp;R13 Km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J17" sqref="J17"/>
    </sheetView>
  </sheetViews>
  <sheetFormatPr defaultColWidth="9.140625" defaultRowHeight="12.75"/>
  <sheetData>
    <row r="1" spans="1:9" ht="13.5" thickTop="1">
      <c r="A1" s="23" t="s">
        <v>10</v>
      </c>
      <c r="B1" s="24"/>
      <c r="C1" s="24"/>
      <c r="D1" s="25"/>
      <c r="F1" s="23" t="s">
        <v>23</v>
      </c>
      <c r="G1" s="24"/>
      <c r="H1" s="24"/>
      <c r="I1" s="25"/>
    </row>
    <row r="2" spans="1:9" ht="13.5" thickBot="1">
      <c r="A2" s="26" t="s">
        <v>11</v>
      </c>
      <c r="B2" s="27"/>
      <c r="C2" s="27" t="s">
        <v>19</v>
      </c>
      <c r="D2" s="28"/>
      <c r="F2" s="26" t="s">
        <v>11</v>
      </c>
      <c r="G2" s="27"/>
      <c r="H2" s="27" t="s">
        <v>27</v>
      </c>
      <c r="I2" s="28"/>
    </row>
    <row r="3" spans="1:9" ht="13.5" thickTop="1">
      <c r="A3" s="13">
        <v>1900</v>
      </c>
      <c r="B3" s="14" t="s">
        <v>33</v>
      </c>
      <c r="C3" s="17">
        <v>1900</v>
      </c>
      <c r="D3" s="14" t="s">
        <v>20</v>
      </c>
      <c r="F3" s="13">
        <v>1900</v>
      </c>
      <c r="G3" s="20" t="s">
        <v>20</v>
      </c>
      <c r="H3" s="13">
        <v>1900</v>
      </c>
      <c r="I3" s="14" t="s">
        <v>145</v>
      </c>
    </row>
    <row r="4" spans="1:9" ht="12.75">
      <c r="A4" s="3">
        <v>1950</v>
      </c>
      <c r="B4" s="4" t="s">
        <v>22</v>
      </c>
      <c r="C4" s="18">
        <v>1940</v>
      </c>
      <c r="D4" s="4" t="s">
        <v>21</v>
      </c>
      <c r="F4" s="3">
        <v>1940</v>
      </c>
      <c r="G4" s="21" t="s">
        <v>21</v>
      </c>
      <c r="H4" s="3">
        <v>1930</v>
      </c>
      <c r="I4" s="4" t="s">
        <v>146</v>
      </c>
    </row>
    <row r="5" spans="1:9" ht="12.75">
      <c r="A5" s="3">
        <v>1960</v>
      </c>
      <c r="B5" s="4" t="s">
        <v>12</v>
      </c>
      <c r="C5">
        <v>1950</v>
      </c>
      <c r="D5" s="4" t="s">
        <v>22</v>
      </c>
      <c r="F5" s="3">
        <v>1950</v>
      </c>
      <c r="G5" s="21" t="s">
        <v>22</v>
      </c>
      <c r="H5" s="3">
        <v>1935</v>
      </c>
      <c r="I5" s="4" t="s">
        <v>147</v>
      </c>
    </row>
    <row r="6" spans="1:9" ht="12.75">
      <c r="A6" s="3">
        <v>1970</v>
      </c>
      <c r="B6" s="4" t="s">
        <v>13</v>
      </c>
      <c r="C6" s="18">
        <v>1960</v>
      </c>
      <c r="D6" s="4" t="s">
        <v>12</v>
      </c>
      <c r="F6" s="3">
        <v>1960</v>
      </c>
      <c r="G6" s="21" t="s">
        <v>12</v>
      </c>
      <c r="H6" s="3">
        <v>1940</v>
      </c>
      <c r="I6" s="4" t="s">
        <v>28</v>
      </c>
    </row>
    <row r="7" spans="1:9" ht="12.75">
      <c r="A7" s="3">
        <v>1980</v>
      </c>
      <c r="B7" s="4" t="s">
        <v>14</v>
      </c>
      <c r="C7" s="18">
        <v>1970</v>
      </c>
      <c r="D7" s="4" t="s">
        <v>13</v>
      </c>
      <c r="F7" s="3">
        <v>1970</v>
      </c>
      <c r="G7" s="21" t="s">
        <v>13</v>
      </c>
      <c r="H7" s="3">
        <v>1945</v>
      </c>
      <c r="I7" s="4" t="s">
        <v>29</v>
      </c>
    </row>
    <row r="8" spans="1:9" ht="12.75">
      <c r="A8" s="3">
        <v>1990</v>
      </c>
      <c r="B8" s="4" t="s">
        <v>15</v>
      </c>
      <c r="C8" s="18">
        <v>1980</v>
      </c>
      <c r="D8" s="4" t="s">
        <v>14</v>
      </c>
      <c r="F8" s="3">
        <v>1980</v>
      </c>
      <c r="G8" s="21" t="s">
        <v>14</v>
      </c>
      <c r="H8" s="3">
        <v>1950</v>
      </c>
      <c r="I8" s="4" t="s">
        <v>30</v>
      </c>
    </row>
    <row r="9" spans="1:9" ht="12.75">
      <c r="A9" s="3">
        <v>1994</v>
      </c>
      <c r="B9" s="4" t="s">
        <v>16</v>
      </c>
      <c r="C9" s="18">
        <v>1990</v>
      </c>
      <c r="D9" s="4" t="s">
        <v>15</v>
      </c>
      <c r="F9" s="3">
        <v>1990</v>
      </c>
      <c r="G9" s="21" t="s">
        <v>25</v>
      </c>
      <c r="H9" s="3">
        <v>1955</v>
      </c>
      <c r="I9" s="4" t="s">
        <v>24</v>
      </c>
    </row>
    <row r="10" spans="1:9" ht="12.75">
      <c r="A10" s="3">
        <v>1997</v>
      </c>
      <c r="B10" s="5" t="s">
        <v>18</v>
      </c>
      <c r="C10" s="18">
        <v>1994</v>
      </c>
      <c r="D10" s="4" t="s">
        <v>16</v>
      </c>
      <c r="F10" s="3">
        <v>1995</v>
      </c>
      <c r="G10" s="21" t="s">
        <v>26</v>
      </c>
      <c r="H10" s="3">
        <v>1960</v>
      </c>
      <c r="I10" s="4" t="s">
        <v>31</v>
      </c>
    </row>
    <row r="11" spans="1:9" ht="12.75">
      <c r="A11" s="3">
        <v>1999</v>
      </c>
      <c r="B11" s="4" t="s">
        <v>17</v>
      </c>
      <c r="C11" s="18">
        <v>1997</v>
      </c>
      <c r="D11" s="5" t="s">
        <v>18</v>
      </c>
      <c r="F11" s="3">
        <v>2008</v>
      </c>
      <c r="G11" s="21" t="s">
        <v>26</v>
      </c>
      <c r="H11" s="3">
        <v>1965</v>
      </c>
      <c r="I11" s="4" t="s">
        <v>32</v>
      </c>
    </row>
    <row r="12" spans="1:9" ht="12.75">
      <c r="A12" s="3">
        <v>2008</v>
      </c>
      <c r="B12" s="4" t="s">
        <v>17</v>
      </c>
      <c r="C12" s="18">
        <v>1999</v>
      </c>
      <c r="D12" s="4" t="s">
        <v>17</v>
      </c>
      <c r="F12" s="3"/>
      <c r="G12" s="21"/>
      <c r="H12" s="3">
        <v>1970</v>
      </c>
      <c r="I12" s="4" t="s">
        <v>13</v>
      </c>
    </row>
    <row r="13" spans="1:9" ht="13.5" thickBot="1">
      <c r="A13" s="6"/>
      <c r="B13" s="7"/>
      <c r="C13" s="19">
        <v>2006</v>
      </c>
      <c r="D13" s="7" t="s">
        <v>17</v>
      </c>
      <c r="F13" s="3"/>
      <c r="G13" s="21"/>
      <c r="H13" s="3">
        <v>1980</v>
      </c>
      <c r="I13" s="4" t="s">
        <v>14</v>
      </c>
    </row>
    <row r="14" spans="6:9" ht="14.25" thickBot="1" thickTop="1">
      <c r="F14" s="6"/>
      <c r="G14" s="22"/>
      <c r="H14" s="3">
        <v>1990</v>
      </c>
      <c r="I14" s="4" t="s">
        <v>25</v>
      </c>
    </row>
    <row r="15" spans="8:9" ht="13.5" thickTop="1">
      <c r="H15" s="3">
        <v>1995</v>
      </c>
      <c r="I15" s="4" t="s">
        <v>26</v>
      </c>
    </row>
    <row r="16" spans="8:9" ht="13.5" thickBot="1">
      <c r="H16" s="6">
        <v>2008</v>
      </c>
      <c r="I16" s="7" t="s">
        <v>26</v>
      </c>
    </row>
    <row r="17" ht="13.5" thickTop="1"/>
  </sheetData>
  <mergeCells count="6">
    <mergeCell ref="A1:D1"/>
    <mergeCell ref="A2:B2"/>
    <mergeCell ref="C2:D2"/>
    <mergeCell ref="F1:I1"/>
    <mergeCell ref="F2:G2"/>
    <mergeCell ref="H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Csiki</dc:creator>
  <cp:keywords/>
  <dc:description/>
  <cp:lastModifiedBy>Tisztv</cp:lastModifiedBy>
  <cp:lastPrinted>2009-05-10T14:11:27Z</cp:lastPrinted>
  <dcterms:created xsi:type="dcterms:W3CDTF">2006-05-12T16:58:12Z</dcterms:created>
  <dcterms:modified xsi:type="dcterms:W3CDTF">2009-05-15T06:48:42Z</dcterms:modified>
  <cp:category/>
  <cp:version/>
  <cp:contentType/>
  <cp:contentStatus/>
</cp:coreProperties>
</file>