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1"/>
  </bookViews>
  <sheets>
    <sheet name="7 Km" sheetId="1" r:id="rId1"/>
    <sheet name="14 Km" sheetId="2" r:id="rId2"/>
    <sheet name="kritérium" sheetId="3" r:id="rId3"/>
  </sheets>
  <definedNames>
    <definedName name="ffi14">'kritérium'!$G$3:$H$12</definedName>
    <definedName name="ffi7">'kritérium'!$C$3:$D$13</definedName>
    <definedName name="nok14">'kritérium'!$E$3:$F$10</definedName>
    <definedName name="nok7">'kritérium'!$A$3:$B$11</definedName>
    <definedName name="_xlnm.Print_Area" localSheetId="1">'14 Km'!$A$1:$I$71</definedName>
    <definedName name="_xlnm.Print_Area" localSheetId="0">'7 Km'!$A$1:$I$134</definedName>
  </definedNames>
  <calcPr fullCalcOnLoad="1"/>
</workbook>
</file>

<file path=xl/sharedStrings.xml><?xml version="1.0" encoding="utf-8"?>
<sst xmlns="http://schemas.openxmlformats.org/spreadsheetml/2006/main" count="718" uniqueCount="278">
  <si>
    <t>7 Km</t>
  </si>
  <si>
    <t>Nők</t>
  </si>
  <si>
    <t>Férfiak</t>
  </si>
  <si>
    <t>14 Km</t>
  </si>
  <si>
    <t>50 felett</t>
  </si>
  <si>
    <t>13 - 15</t>
  </si>
  <si>
    <t>16 - 19</t>
  </si>
  <si>
    <t>20 - 29</t>
  </si>
  <si>
    <t>30 - 39</t>
  </si>
  <si>
    <t>40 - 49</t>
  </si>
  <si>
    <t>11 - 12</t>
  </si>
  <si>
    <t>10 - ig</t>
  </si>
  <si>
    <t>70 felett</t>
  </si>
  <si>
    <t>60 - 69</t>
  </si>
  <si>
    <t>50 - 59</t>
  </si>
  <si>
    <t>60 felett</t>
  </si>
  <si>
    <t>15 - 19</t>
  </si>
  <si>
    <t>14 - ig</t>
  </si>
  <si>
    <t>65 - 69</t>
  </si>
  <si>
    <t>60 - 64</t>
  </si>
  <si>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</si>
  <si>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</si>
  <si>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</si>
  <si>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</si>
  <si>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</si>
  <si>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</si>
  <si>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</si>
  <si>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</si>
  <si>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</si>
  <si>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</si>
  <si>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f</t>
  </si>
  <si>
    <t>Tatabánya</t>
  </si>
  <si>
    <t>Sprint</t>
  </si>
  <si>
    <t>n</t>
  </si>
  <si>
    <t>Dr. Horváth István</t>
  </si>
  <si>
    <t>Győr</t>
  </si>
  <si>
    <t>Tata</t>
  </si>
  <si>
    <t>Budapest</t>
  </si>
  <si>
    <t>KEFE</t>
  </si>
  <si>
    <t>Komárno</t>
  </si>
  <si>
    <t>Baj</t>
  </si>
  <si>
    <t>Komárom</t>
  </si>
  <si>
    <t>Környe</t>
  </si>
  <si>
    <t>Földes Tibor</t>
  </si>
  <si>
    <t>Nyergesújfalu</t>
  </si>
  <si>
    <t>Lábatlan</t>
  </si>
  <si>
    <t>Ambrus Alexander</t>
  </si>
  <si>
    <t>Walter J András</t>
  </si>
  <si>
    <t>Czékmány Péter</t>
  </si>
  <si>
    <t>Kecskéd</t>
  </si>
  <si>
    <t>Markót Tamás</t>
  </si>
  <si>
    <t>Dr. Répássy György</t>
  </si>
  <si>
    <t>Karlosák Edina</t>
  </si>
  <si>
    <t>F</t>
  </si>
  <si>
    <t>Bucsák Anita</t>
  </si>
  <si>
    <t>Vértesszőlős</t>
  </si>
  <si>
    <t>Tarján</t>
  </si>
  <si>
    <t>Nagyné Lelkes Ágnes</t>
  </si>
  <si>
    <t>Oroszlány</t>
  </si>
  <si>
    <t>Tardos</t>
  </si>
  <si>
    <t>Polacsek Kálmán</t>
  </si>
  <si>
    <t>K</t>
  </si>
  <si>
    <t>Emmer Attila</t>
  </si>
  <si>
    <t>TTT-HSE</t>
  </si>
  <si>
    <t>Futapest</t>
  </si>
  <si>
    <t>Csernyik Attila</t>
  </si>
  <si>
    <t>Ferenczi Ábel</t>
  </si>
  <si>
    <t>Nagy Brigitta</t>
  </si>
  <si>
    <t>Gergelyffyné Fagyal Edit</t>
  </si>
  <si>
    <t>Szabó Zoltán</t>
  </si>
  <si>
    <t>Császár</t>
  </si>
  <si>
    <t>Horváth Gyula</t>
  </si>
  <si>
    <t>Almásfüzítő</t>
  </si>
  <si>
    <t>Szlávik Béla</t>
  </si>
  <si>
    <t>Rónai Gergely</t>
  </si>
  <si>
    <t>Kopecsni Roland</t>
  </si>
  <si>
    <t>Szomód</t>
  </si>
  <si>
    <t>Nagy László</t>
  </si>
  <si>
    <t>Csányi Henrik</t>
  </si>
  <si>
    <t>Benedek Zsolt László</t>
  </si>
  <si>
    <t>ORTRI</t>
  </si>
  <si>
    <t>Gécsek Jenő</t>
  </si>
  <si>
    <t>Harmati Tamás</t>
  </si>
  <si>
    <t>Rácz Gergely</t>
  </si>
  <si>
    <t>Pap Eszter</t>
  </si>
  <si>
    <t>Szabó Eszter</t>
  </si>
  <si>
    <t>Móvár</t>
  </si>
  <si>
    <t>Markót András</t>
  </si>
  <si>
    <t>Mayer Árpád</t>
  </si>
  <si>
    <t>Noszik János</t>
  </si>
  <si>
    <t>Török Róbert</t>
  </si>
  <si>
    <t>Tóth Bálint</t>
  </si>
  <si>
    <t>Virágh Zoltánné Tímea</t>
  </si>
  <si>
    <t>Dr. Tóth Enikő</t>
  </si>
  <si>
    <t>Bozó Pál</t>
  </si>
  <si>
    <t>Erdőkertes</t>
  </si>
  <si>
    <t>Cseresznyés Tibor</t>
  </si>
  <si>
    <t>Mogyorósbánya</t>
  </si>
  <si>
    <t>Erdei Viktória</t>
  </si>
  <si>
    <t>Heringh Veronika</t>
  </si>
  <si>
    <t>Ohrady</t>
  </si>
  <si>
    <t>Csllóközi Marathon Club</t>
  </si>
  <si>
    <t>Vajas Roland</t>
  </si>
  <si>
    <t>Dunaszerdahely</t>
  </si>
  <si>
    <t>Kubica János</t>
  </si>
  <si>
    <t>--</t>
  </si>
  <si>
    <t>Sőregi Ágnes</t>
  </si>
  <si>
    <t>Szilágyi György</t>
  </si>
  <si>
    <t>Dr. Csőkör György</t>
  </si>
  <si>
    <t>Kránitz Réka</t>
  </si>
  <si>
    <t>Strucc FC.</t>
  </si>
  <si>
    <t>Kránitz Attila</t>
  </si>
  <si>
    <t>Rákócziné Tukovics Judit</t>
  </si>
  <si>
    <t>Vasas Humansoft</t>
  </si>
  <si>
    <t>Szelőczei Anikó</t>
  </si>
  <si>
    <t>Nike futóklub</t>
  </si>
  <si>
    <t>Tóth Mihályné</t>
  </si>
  <si>
    <t>Róth Balázs</t>
  </si>
  <si>
    <t>Dászkál Dominika</t>
  </si>
  <si>
    <t>Csűrös Róbert</t>
  </si>
  <si>
    <t>Tódor Endre</t>
  </si>
  <si>
    <t>Százhalombatta</t>
  </si>
  <si>
    <t>Frank Zsuzsanna</t>
  </si>
  <si>
    <t>Koczkás István</t>
  </si>
  <si>
    <t>Dr. Kis Tibor</t>
  </si>
  <si>
    <t>Szilágyi Tibor</t>
  </si>
  <si>
    <t>Licskó Csaba</t>
  </si>
  <si>
    <t>Novák Roxána</t>
  </si>
  <si>
    <t>Németh Miklós</t>
  </si>
  <si>
    <t>Morvai Gábor</t>
  </si>
  <si>
    <t>Virágh Dávid</t>
  </si>
  <si>
    <t>Benedek Csenge Gizella</t>
  </si>
  <si>
    <t>Bánvölgyi Bence</t>
  </si>
  <si>
    <t>Nagy Richárd</t>
  </si>
  <si>
    <t>Mészáros János</t>
  </si>
  <si>
    <t>Juhász Ildikó</t>
  </si>
  <si>
    <t>Szabó Franciska</t>
  </si>
  <si>
    <t>Bajzát Sándor</t>
  </si>
  <si>
    <t>Somló</t>
  </si>
  <si>
    <t>Lamatsch János</t>
  </si>
  <si>
    <t>Boldizsár István</t>
  </si>
  <si>
    <t>Demeter János</t>
  </si>
  <si>
    <t>Demeter Zalán</t>
  </si>
  <si>
    <t>TASK</t>
  </si>
  <si>
    <t>Szendrei Zsolt</t>
  </si>
  <si>
    <t>Fekete Anna</t>
  </si>
  <si>
    <t>Kesztölc</t>
  </si>
  <si>
    <t>Szekeres Nándor</t>
  </si>
  <si>
    <t>Esztergom</t>
  </si>
  <si>
    <t>Tamásné Szakács Judit</t>
  </si>
  <si>
    <t>Megalódusz</t>
  </si>
  <si>
    <t>Ambrus Zsuzsanna</t>
  </si>
  <si>
    <t>Turbuk István</t>
  </si>
  <si>
    <t>Mac-NS</t>
  </si>
  <si>
    <t>Ogonovszky Veronika</t>
  </si>
  <si>
    <t>Meskó Balázs</t>
  </si>
  <si>
    <t>Sasvári Szilveszter</t>
  </si>
  <si>
    <t>Krenner Antal</t>
  </si>
  <si>
    <t>Tamás Péter</t>
  </si>
  <si>
    <t>Puha Zoltán</t>
  </si>
  <si>
    <t>Fisliné Dvorák Éva</t>
  </si>
  <si>
    <t>Zirc</t>
  </si>
  <si>
    <t>Bíró László</t>
  </si>
  <si>
    <t>Csuka Szilvia</t>
  </si>
  <si>
    <t>Déri Károly</t>
  </si>
  <si>
    <t>Kovács Sára</t>
  </si>
  <si>
    <t>Bokor Zsolt</t>
  </si>
  <si>
    <t>Popovics Kinga</t>
  </si>
  <si>
    <t>Simon Gergely</t>
  </si>
  <si>
    <t>Répássy Balázs</t>
  </si>
  <si>
    <t>Szabó Tibor</t>
  </si>
  <si>
    <t>Kovács Teodóra</t>
  </si>
  <si>
    <t>?</t>
  </si>
  <si>
    <t>Demjén József</t>
  </si>
  <si>
    <t>Smid Márta</t>
  </si>
  <si>
    <t>Demjén Katalin</t>
  </si>
  <si>
    <t>Molnár Márta</t>
  </si>
  <si>
    <t>Bánki Emília</t>
  </si>
  <si>
    <t>Tricepsz</t>
  </si>
  <si>
    <t>Fekete Sára</t>
  </si>
  <si>
    <t>Fekete Emese</t>
  </si>
  <si>
    <t>Horváth Sándor</t>
  </si>
  <si>
    <t>Szlávik Tamás</t>
  </si>
  <si>
    <t>Lázár Ottó</t>
  </si>
  <si>
    <t>Simon Zsolt</t>
  </si>
  <si>
    <t>Emil Zapotek</t>
  </si>
  <si>
    <t>Magyar László</t>
  </si>
  <si>
    <t>Strausz László</t>
  </si>
  <si>
    <t>Mixtay Noémi</t>
  </si>
  <si>
    <t>Osbáth Helga</t>
  </si>
  <si>
    <t>Virincsik Árpád</t>
  </si>
  <si>
    <t>Mészáros László</t>
  </si>
  <si>
    <t>Mór</t>
  </si>
  <si>
    <t>Horváth Balázs</t>
  </si>
  <si>
    <t>Sárközi Katalin</t>
  </si>
  <si>
    <t>Súbert Attila</t>
  </si>
  <si>
    <t>Törzstámogató Század</t>
  </si>
  <si>
    <t>Schaffer Zsolt</t>
  </si>
  <si>
    <t>Kovács Krisztián</t>
  </si>
  <si>
    <t>Kovács Miklós</t>
  </si>
  <si>
    <t>Halmágyi Dániel</t>
  </si>
  <si>
    <t>Hody sport</t>
  </si>
  <si>
    <t>Hornyák Zsolt</t>
  </si>
  <si>
    <t>Hegylakó SE</t>
  </si>
  <si>
    <t>Rajcsány Miklós</t>
  </si>
  <si>
    <t>Nagy István Szabolcs</t>
  </si>
  <si>
    <t>Weisz Péter</t>
  </si>
  <si>
    <t>Bíró I. Csaba</t>
  </si>
  <si>
    <t>UPM Raflatac</t>
  </si>
  <si>
    <t>Biczó Eszter</t>
  </si>
  <si>
    <t>Tóth Csaba</t>
  </si>
  <si>
    <t>Zachada Zsolt</t>
  </si>
  <si>
    <t>Fehér Norbert</t>
  </si>
  <si>
    <t>Nagykáta</t>
  </si>
  <si>
    <t>Aranyosi Antónia</t>
  </si>
  <si>
    <t>Rabi Piroska</t>
  </si>
  <si>
    <t>Krohn Krisztián</t>
  </si>
  <si>
    <t>Tatai Sárkányhajó</t>
  </si>
  <si>
    <t>Csapó Gézáné</t>
  </si>
  <si>
    <t>Csapó Géza</t>
  </si>
  <si>
    <t>Maráz Lászlóné</t>
  </si>
  <si>
    <t>Schaffer Péter</t>
  </si>
  <si>
    <t>Bors Ágota</t>
  </si>
  <si>
    <t>Őrhalom</t>
  </si>
  <si>
    <t>Ifj. Tódor Endre</t>
  </si>
  <si>
    <t>Tódor István</t>
  </si>
  <si>
    <t>Kenyér Imre</t>
  </si>
  <si>
    <t>Koncsik Ibolya</t>
  </si>
  <si>
    <t>Kránicz Atila</t>
  </si>
  <si>
    <t>Strucc</t>
  </si>
  <si>
    <t>Rákóczi Bence</t>
  </si>
  <si>
    <t>Kárász Erika</t>
  </si>
  <si>
    <t>Wittmer Ferenc</t>
  </si>
  <si>
    <t>Szabó Attila</t>
  </si>
  <si>
    <t>Strqaszner Edit Karolina</t>
  </si>
  <si>
    <t>Sopron</t>
  </si>
  <si>
    <t>Kiss Tamás Gábor</t>
  </si>
  <si>
    <t>Dukony Zsolt</t>
  </si>
  <si>
    <t>Molnár Csaba</t>
  </si>
  <si>
    <t>Ogonovszy Szilárd</t>
  </si>
  <si>
    <t>Maráz László</t>
  </si>
  <si>
    <t>Szamdák István</t>
  </si>
  <si>
    <t>Pátkai Zoltán</t>
  </si>
  <si>
    <t>Vizincsik Árpád</t>
  </si>
  <si>
    <t>Marton Zsolt</t>
  </si>
  <si>
    <t>Babocsai Zsolt</t>
  </si>
  <si>
    <t>Házi Attila</t>
  </si>
  <si>
    <t>Vásárút</t>
  </si>
  <si>
    <t>Kiss István</t>
  </si>
  <si>
    <t>Kisudvarnok</t>
  </si>
  <si>
    <t>Tanczer Dominik</t>
  </si>
  <si>
    <t>Szentirmai Enikő</t>
  </si>
  <si>
    <t>Pintér Ferenc</t>
  </si>
  <si>
    <t>Bakó Attila</t>
  </si>
  <si>
    <t>Etter Domoszlay Ferenc</t>
  </si>
  <si>
    <t xml:space="preserve">Etter Domoszlay Tamás </t>
  </si>
  <si>
    <t>Homor Áron</t>
  </si>
  <si>
    <t>Törös Attila</t>
  </si>
  <si>
    <t>Tonomár Rita</t>
  </si>
  <si>
    <t>Máriatárnok</t>
  </si>
  <si>
    <t>Szűcsné Tonomár Gabriella</t>
  </si>
  <si>
    <t>Tonomár Róbert</t>
  </si>
  <si>
    <t>Halászi</t>
  </si>
  <si>
    <t>Mező Antal</t>
  </si>
  <si>
    <t>Nagy Miklós</t>
  </si>
  <si>
    <t>Kovács András</t>
  </si>
  <si>
    <t>Láng László</t>
  </si>
  <si>
    <t>Blasek István</t>
  </si>
  <si>
    <t>Bodányi Péter</t>
  </si>
  <si>
    <t>Nagy Vilmos</t>
  </si>
  <si>
    <t>Szentendre</t>
  </si>
  <si>
    <t>Crisán Márius</t>
  </si>
  <si>
    <t>Szakács Péter Pál</t>
  </si>
  <si>
    <t>Debrecen</t>
  </si>
  <si>
    <t>Spitzner Sándor</t>
  </si>
  <si>
    <t>Horváth Zsuzsanna</t>
  </si>
  <si>
    <t>Lencsés Éva</t>
  </si>
  <si>
    <t>Nagyoroszi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</si>
</sst>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18" applyFont="1" applyFill="1" applyBorder="1" applyAlignment="1">
      <alignment horizontal="center" wrapText="1"/>
      <protection/>
    </xf>
    <xf numFmtId="0" fontId="2" fillId="2" borderId="8" xfId="18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 quotePrefix="1">
      <alignment/>
    </xf>
    <xf numFmtId="0" fontId="4" fillId="0" borderId="0" xfId="17" applyAlignment="1">
      <alignment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workbookViewId="0" topLeftCell="A1">
      <selection activeCell="A134" sqref="A134"/>
    </sheetView>
  </sheetViews>
  <sheetFormatPr defaultColWidth="9.140625" defaultRowHeight="12.75"/>
  <cols>
    <col min="1" max="1" width="8.00390625" style="11" bestFit="1" customWidth="1"/>
    <col min="2" max="2" width="22.421875" style="0" bestFit="1" customWidth="1"/>
    <col min="3" max="5" width="9.28125" style="11" bestFit="1" customWidth="1"/>
    <col min="6" max="6" width="9.140625" style="11" customWidth="1"/>
    <col min="7" max="7" width="10.57421875" style="0" bestFit="1" customWidth="1"/>
    <col min="8" max="8" width="9.28125" style="11" bestFit="1" customWidth="1"/>
    <col min="9" max="9" width="16.421875" style="0" bestFit="1" customWidth="1"/>
    <col min="10" max="10" width="21.57421875" style="0" bestFit="1" customWidth="1"/>
  </cols>
  <sheetData>
    <row r="1" spans="1:10" ht="26.25" thickBot="1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10" t="s">
        <v>29</v>
      </c>
    </row>
    <row r="2" spans="1:10" ht="12.75">
      <c r="A2" s="11">
        <v>1</v>
      </c>
      <c r="B2" t="s">
        <v>62</v>
      </c>
      <c r="C2" s="11">
        <v>20</v>
      </c>
      <c r="D2" s="11">
        <v>1975</v>
      </c>
      <c r="E2" s="11">
        <v>23.45</v>
      </c>
      <c r="F2" s="11" t="s">
        <v>30</v>
      </c>
      <c r="G2" t="str">
        <f aca="true" t="shared" si="0" ref="G2:G33">IF(F2="n",VLOOKUP(D2,nok7,2),VLOOKUP(D2,ffi7,2))</f>
        <v>30 - 39</v>
      </c>
      <c r="H2" s="11">
        <v>1</v>
      </c>
      <c r="I2" t="s">
        <v>44</v>
      </c>
      <c r="J2" t="s">
        <v>113</v>
      </c>
    </row>
    <row r="3" spans="1:10" ht="12.75">
      <c r="A3" s="11">
        <v>2</v>
      </c>
      <c r="B3" t="s">
        <v>125</v>
      </c>
      <c r="C3" s="11">
        <v>34</v>
      </c>
      <c r="D3" s="11">
        <v>1983</v>
      </c>
      <c r="E3" s="11">
        <v>24.52</v>
      </c>
      <c r="F3" s="11" t="s">
        <v>30</v>
      </c>
      <c r="G3" t="str">
        <f t="shared" si="0"/>
        <v>20 - 29</v>
      </c>
      <c r="H3" s="11">
        <v>1</v>
      </c>
      <c r="I3" t="s">
        <v>31</v>
      </c>
      <c r="J3" t="s">
        <v>115</v>
      </c>
    </row>
    <row r="4" spans="1:10" ht="12.75">
      <c r="A4" s="11">
        <v>3</v>
      </c>
      <c r="B4" t="s">
        <v>83</v>
      </c>
      <c r="C4" s="11">
        <v>35</v>
      </c>
      <c r="D4" s="11">
        <v>1994</v>
      </c>
      <c r="E4" s="11">
        <v>25.47</v>
      </c>
      <c r="F4" s="11" t="s">
        <v>30</v>
      </c>
      <c r="G4" t="str">
        <f t="shared" si="0"/>
        <v>13 - 15</v>
      </c>
      <c r="H4" s="11">
        <v>1</v>
      </c>
      <c r="I4" t="s">
        <v>58</v>
      </c>
      <c r="J4" t="s">
        <v>80</v>
      </c>
    </row>
    <row r="5" spans="1:10" ht="12.75">
      <c r="A5" s="11">
        <v>4</v>
      </c>
      <c r="B5" t="s">
        <v>50</v>
      </c>
      <c r="C5" s="11">
        <v>65</v>
      </c>
      <c r="D5" s="11">
        <v>1986</v>
      </c>
      <c r="E5" s="11">
        <v>26.12</v>
      </c>
      <c r="F5" s="11" t="s">
        <v>30</v>
      </c>
      <c r="G5" t="str">
        <f t="shared" si="0"/>
        <v>20 - 29</v>
      </c>
      <c r="H5" s="11">
        <v>2</v>
      </c>
      <c r="I5" t="s">
        <v>42</v>
      </c>
      <c r="J5" t="s">
        <v>153</v>
      </c>
    </row>
    <row r="6" spans="1:10" ht="12.75">
      <c r="A6" s="11">
        <v>5</v>
      </c>
      <c r="B6" t="s">
        <v>117</v>
      </c>
      <c r="C6" s="11">
        <v>22</v>
      </c>
      <c r="D6" s="11">
        <v>1978</v>
      </c>
      <c r="E6" s="11">
        <v>26.43</v>
      </c>
      <c r="F6" s="11" t="s">
        <v>30</v>
      </c>
      <c r="G6" t="str">
        <f t="shared" si="0"/>
        <v>30 - 39</v>
      </c>
      <c r="H6" s="11">
        <v>2</v>
      </c>
      <c r="I6" t="s">
        <v>37</v>
      </c>
      <c r="J6" t="s">
        <v>63</v>
      </c>
    </row>
    <row r="7" spans="1:9" ht="12.75">
      <c r="A7" s="11">
        <v>6</v>
      </c>
      <c r="B7" t="s">
        <v>34</v>
      </c>
      <c r="C7" s="11">
        <v>1</v>
      </c>
      <c r="D7" s="11">
        <v>1970</v>
      </c>
      <c r="E7" s="11">
        <v>27.28</v>
      </c>
      <c r="F7" s="11" t="s">
        <v>30</v>
      </c>
      <c r="G7" t="str">
        <f t="shared" si="0"/>
        <v>30 - 39</v>
      </c>
      <c r="H7" s="11">
        <v>3</v>
      </c>
      <c r="I7" t="s">
        <v>35</v>
      </c>
    </row>
    <row r="8" spans="1:10" ht="12.75">
      <c r="A8" s="11">
        <v>7</v>
      </c>
      <c r="B8" t="s">
        <v>84</v>
      </c>
      <c r="C8" s="11">
        <v>36</v>
      </c>
      <c r="D8" s="11">
        <v>1993</v>
      </c>
      <c r="E8" s="11">
        <v>27.36</v>
      </c>
      <c r="F8" s="11" t="s">
        <v>33</v>
      </c>
      <c r="G8" t="str">
        <f t="shared" si="0"/>
        <v>16 - 19</v>
      </c>
      <c r="H8" s="11">
        <v>1</v>
      </c>
      <c r="I8" t="s">
        <v>58</v>
      </c>
      <c r="J8" t="s">
        <v>80</v>
      </c>
    </row>
    <row r="9" spans="1:9" ht="12.75">
      <c r="A9" s="11">
        <v>8</v>
      </c>
      <c r="B9" t="s">
        <v>144</v>
      </c>
      <c r="C9" s="11">
        <v>54</v>
      </c>
      <c r="D9" s="11">
        <v>1985</v>
      </c>
      <c r="E9" s="11">
        <v>27.37</v>
      </c>
      <c r="F9" s="11" t="s">
        <v>30</v>
      </c>
      <c r="G9" t="str">
        <f t="shared" si="0"/>
        <v>20 - 29</v>
      </c>
      <c r="H9" s="11">
        <v>3</v>
      </c>
      <c r="I9" t="s">
        <v>31</v>
      </c>
    </row>
    <row r="10" spans="1:9" ht="12.75">
      <c r="A10" s="11">
        <v>9</v>
      </c>
      <c r="B10" t="s">
        <v>133</v>
      </c>
      <c r="C10" s="11">
        <v>40</v>
      </c>
      <c r="D10" s="11">
        <v>1976</v>
      </c>
      <c r="E10" s="11">
        <v>27.53</v>
      </c>
      <c r="F10" s="11" t="s">
        <v>30</v>
      </c>
      <c r="G10" t="str">
        <f t="shared" si="0"/>
        <v>30 - 39</v>
      </c>
      <c r="H10" s="11">
        <v>4</v>
      </c>
      <c r="I10" t="s">
        <v>37</v>
      </c>
    </row>
    <row r="11" spans="1:9" ht="12.75">
      <c r="A11" s="11">
        <v>10</v>
      </c>
      <c r="B11" t="s">
        <v>206</v>
      </c>
      <c r="C11" s="11">
        <v>97</v>
      </c>
      <c r="D11" s="11">
        <v>1980</v>
      </c>
      <c r="E11" s="11">
        <v>27.59</v>
      </c>
      <c r="F11" s="11" t="s">
        <v>30</v>
      </c>
      <c r="G11" t="str">
        <f t="shared" si="0"/>
        <v>20 - 29</v>
      </c>
      <c r="H11" s="11">
        <v>4</v>
      </c>
      <c r="I11" t="s">
        <v>36</v>
      </c>
    </row>
    <row r="12" spans="1:9" ht="12.75">
      <c r="A12" s="11">
        <v>11</v>
      </c>
      <c r="B12" t="s">
        <v>156</v>
      </c>
      <c r="C12" s="11">
        <v>66</v>
      </c>
      <c r="D12" s="11">
        <v>1991</v>
      </c>
      <c r="E12" s="11">
        <v>28.04</v>
      </c>
      <c r="F12" s="11" t="s">
        <v>30</v>
      </c>
      <c r="G12" t="str">
        <f t="shared" si="0"/>
        <v>16 - 19</v>
      </c>
      <c r="H12" s="11">
        <v>1</v>
      </c>
      <c r="I12" t="s">
        <v>36</v>
      </c>
    </row>
    <row r="13" spans="1:9" ht="12.75">
      <c r="A13" s="11">
        <v>12</v>
      </c>
      <c r="B13" t="s">
        <v>168</v>
      </c>
      <c r="C13" s="11">
        <v>121</v>
      </c>
      <c r="D13" s="11">
        <v>1991</v>
      </c>
      <c r="E13" s="11">
        <v>28.17</v>
      </c>
      <c r="F13" s="11" t="s">
        <v>30</v>
      </c>
      <c r="G13" t="str">
        <f t="shared" si="0"/>
        <v>16 - 19</v>
      </c>
      <c r="H13" s="11">
        <v>2</v>
      </c>
      <c r="I13" t="s">
        <v>55</v>
      </c>
    </row>
    <row r="14" spans="1:11" ht="12.75">
      <c r="A14" s="11">
        <v>13</v>
      </c>
      <c r="B14" t="s">
        <v>102</v>
      </c>
      <c r="C14" s="11">
        <v>26</v>
      </c>
      <c r="D14" s="11">
        <v>1976</v>
      </c>
      <c r="E14" s="11">
        <v>28.29</v>
      </c>
      <c r="F14" s="11" t="s">
        <v>30</v>
      </c>
      <c r="G14" t="str">
        <f t="shared" si="0"/>
        <v>30 - 39</v>
      </c>
      <c r="H14" s="11">
        <v>5</v>
      </c>
      <c r="I14" t="s">
        <v>103</v>
      </c>
      <c r="J14" t="s">
        <v>101</v>
      </c>
      <c r="K14" t="s">
        <v>61</v>
      </c>
    </row>
    <row r="15" spans="1:9" ht="12.75">
      <c r="A15" s="11">
        <v>14</v>
      </c>
      <c r="B15" t="s">
        <v>123</v>
      </c>
      <c r="C15" s="11">
        <v>24</v>
      </c>
      <c r="D15" s="11">
        <v>1958</v>
      </c>
      <c r="E15" s="11">
        <v>28.57</v>
      </c>
      <c r="F15" s="11" t="s">
        <v>30</v>
      </c>
      <c r="G15" t="str">
        <f t="shared" si="0"/>
        <v>50 - 59</v>
      </c>
      <c r="H15" s="11">
        <v>1</v>
      </c>
      <c r="I15" t="s">
        <v>36</v>
      </c>
    </row>
    <row r="16" spans="1:10" ht="12.75">
      <c r="A16" s="11">
        <v>15</v>
      </c>
      <c r="B16" t="s">
        <v>47</v>
      </c>
      <c r="C16" s="11">
        <v>58</v>
      </c>
      <c r="D16" s="11">
        <v>1965</v>
      </c>
      <c r="E16" s="11">
        <v>29.19</v>
      </c>
      <c r="F16" s="11" t="s">
        <v>30</v>
      </c>
      <c r="G16" t="str">
        <f t="shared" si="0"/>
        <v>40 - 49</v>
      </c>
      <c r="H16" s="11">
        <v>1</v>
      </c>
      <c r="I16" t="s">
        <v>40</v>
      </c>
      <c r="J16" t="s">
        <v>63</v>
      </c>
    </row>
    <row r="17" spans="1:10" ht="12.75">
      <c r="A17" s="11">
        <v>16</v>
      </c>
      <c r="B17" t="s">
        <v>179</v>
      </c>
      <c r="C17" s="11">
        <v>111</v>
      </c>
      <c r="D17" s="11">
        <v>1997</v>
      </c>
      <c r="E17" s="11">
        <v>29.3</v>
      </c>
      <c r="F17" s="11" t="s">
        <v>33</v>
      </c>
      <c r="G17" t="str">
        <f t="shared" si="0"/>
        <v>11 - 12</v>
      </c>
      <c r="H17" s="11">
        <v>1</v>
      </c>
      <c r="I17" t="s">
        <v>31</v>
      </c>
      <c r="J17" t="s">
        <v>178</v>
      </c>
    </row>
    <row r="18" spans="1:10" ht="12.75">
      <c r="A18" s="11">
        <v>17</v>
      </c>
      <c r="B18" t="s">
        <v>85</v>
      </c>
      <c r="C18" s="11">
        <v>37</v>
      </c>
      <c r="D18" s="11">
        <v>1995</v>
      </c>
      <c r="E18" s="11">
        <v>29.41</v>
      </c>
      <c r="F18" s="11" t="s">
        <v>33</v>
      </c>
      <c r="G18" t="str">
        <f t="shared" si="0"/>
        <v>13 - 15</v>
      </c>
      <c r="H18" s="11">
        <v>1</v>
      </c>
      <c r="I18" t="s">
        <v>58</v>
      </c>
      <c r="J18" t="s">
        <v>80</v>
      </c>
    </row>
    <row r="19" spans="1:10" ht="12.75">
      <c r="A19" s="11">
        <v>18</v>
      </c>
      <c r="B19" t="s">
        <v>65</v>
      </c>
      <c r="C19" s="11">
        <v>82</v>
      </c>
      <c r="D19" s="11">
        <v>1968</v>
      </c>
      <c r="E19" s="11">
        <v>29.42</v>
      </c>
      <c r="F19" s="11" t="s">
        <v>30</v>
      </c>
      <c r="G19" t="str">
        <f t="shared" si="0"/>
        <v>40 - 49</v>
      </c>
      <c r="H19" s="11">
        <v>2</v>
      </c>
      <c r="I19" t="s">
        <v>36</v>
      </c>
      <c r="J19" t="s">
        <v>63</v>
      </c>
    </row>
    <row r="20" spans="1:9" ht="12.75">
      <c r="A20" s="11">
        <v>19</v>
      </c>
      <c r="B20" t="s">
        <v>195</v>
      </c>
      <c r="C20" s="11">
        <v>87</v>
      </c>
      <c r="D20" s="11">
        <v>1961</v>
      </c>
      <c r="E20" s="11">
        <v>29.45</v>
      </c>
      <c r="F20" s="11" t="s">
        <v>30</v>
      </c>
      <c r="G20" t="str">
        <f t="shared" si="0"/>
        <v>40 - 49</v>
      </c>
      <c r="H20" s="11">
        <v>3</v>
      </c>
      <c r="I20" t="s">
        <v>36</v>
      </c>
    </row>
    <row r="21" spans="1:9" ht="12.75">
      <c r="A21" s="11">
        <v>20</v>
      </c>
      <c r="B21" t="s">
        <v>90</v>
      </c>
      <c r="C21" s="11">
        <v>3</v>
      </c>
      <c r="D21" s="11">
        <v>1957</v>
      </c>
      <c r="E21" s="11">
        <v>30.06</v>
      </c>
      <c r="F21" s="11" t="s">
        <v>30</v>
      </c>
      <c r="G21" t="str">
        <f t="shared" si="0"/>
        <v>50 - 59</v>
      </c>
      <c r="H21" s="11">
        <v>2</v>
      </c>
      <c r="I21" t="s">
        <v>31</v>
      </c>
    </row>
    <row r="22" spans="1:10" ht="12.75">
      <c r="A22" s="11">
        <v>21</v>
      </c>
      <c r="B22" t="s">
        <v>159</v>
      </c>
      <c r="C22" s="11">
        <v>72</v>
      </c>
      <c r="D22" s="11">
        <v>1969</v>
      </c>
      <c r="E22" s="11">
        <v>30.09</v>
      </c>
      <c r="F22" s="11" t="s">
        <v>30</v>
      </c>
      <c r="G22" t="str">
        <f t="shared" si="0"/>
        <v>40 - 49</v>
      </c>
      <c r="H22" s="11">
        <v>4</v>
      </c>
      <c r="I22" t="s">
        <v>39</v>
      </c>
      <c r="J22" t="s">
        <v>38</v>
      </c>
    </row>
    <row r="23" spans="1:9" ht="12.75">
      <c r="A23" s="11">
        <v>22</v>
      </c>
      <c r="B23" t="s">
        <v>74</v>
      </c>
      <c r="C23" s="11">
        <v>52</v>
      </c>
      <c r="D23" s="11">
        <v>1980</v>
      </c>
      <c r="E23" s="11">
        <v>30.5</v>
      </c>
      <c r="F23" s="11" t="s">
        <v>30</v>
      </c>
      <c r="G23" t="str">
        <f t="shared" si="0"/>
        <v>20 - 29</v>
      </c>
      <c r="H23" s="11">
        <v>5</v>
      </c>
      <c r="I23" t="s">
        <v>31</v>
      </c>
    </row>
    <row r="24" spans="1:11" ht="12.75">
      <c r="A24" s="11">
        <v>23</v>
      </c>
      <c r="B24" t="s">
        <v>46</v>
      </c>
      <c r="C24" s="11">
        <v>124</v>
      </c>
      <c r="D24" s="11">
        <v>1956</v>
      </c>
      <c r="E24" s="11">
        <v>30.51</v>
      </c>
      <c r="F24" s="11" t="s">
        <v>30</v>
      </c>
      <c r="G24" t="str">
        <f t="shared" si="0"/>
        <v>50 - 59</v>
      </c>
      <c r="H24" s="11">
        <v>3</v>
      </c>
      <c r="I24" t="s">
        <v>39</v>
      </c>
      <c r="K24" t="s">
        <v>61</v>
      </c>
    </row>
    <row r="25" spans="1:10" ht="12.75">
      <c r="A25" s="11">
        <v>24</v>
      </c>
      <c r="B25" t="s">
        <v>190</v>
      </c>
      <c r="C25" s="11">
        <v>79</v>
      </c>
      <c r="D25" s="11">
        <v>1975</v>
      </c>
      <c r="E25" s="11">
        <v>30.53</v>
      </c>
      <c r="F25" s="11" t="s">
        <v>53</v>
      </c>
      <c r="G25" t="str">
        <f t="shared" si="0"/>
        <v>30 - 39</v>
      </c>
      <c r="H25" s="11">
        <v>6</v>
      </c>
      <c r="I25" t="s">
        <v>36</v>
      </c>
      <c r="J25" t="s">
        <v>63</v>
      </c>
    </row>
    <row r="26" spans="1:11" ht="12.75">
      <c r="A26" s="11">
        <v>25</v>
      </c>
      <c r="B26" t="s">
        <v>99</v>
      </c>
      <c r="C26" s="11">
        <v>12</v>
      </c>
      <c r="D26" s="11">
        <v>1978</v>
      </c>
      <c r="E26" s="11">
        <v>30.55</v>
      </c>
      <c r="F26" s="11" t="s">
        <v>33</v>
      </c>
      <c r="G26" t="str">
        <f t="shared" si="0"/>
        <v>30 - 39</v>
      </c>
      <c r="H26" s="11">
        <v>1</v>
      </c>
      <c r="I26" t="s">
        <v>100</v>
      </c>
      <c r="J26" t="s">
        <v>101</v>
      </c>
      <c r="K26" t="s">
        <v>61</v>
      </c>
    </row>
    <row r="27" spans="1:10" ht="12.75">
      <c r="A27" s="11">
        <v>26</v>
      </c>
      <c r="B27" t="s">
        <v>158</v>
      </c>
      <c r="C27" s="11">
        <v>69</v>
      </c>
      <c r="D27" s="11">
        <v>1963</v>
      </c>
      <c r="E27" s="11">
        <v>31.18</v>
      </c>
      <c r="F27" s="11" t="s">
        <v>30</v>
      </c>
      <c r="G27" t="str">
        <f t="shared" si="0"/>
        <v>40 - 49</v>
      </c>
      <c r="H27" s="11">
        <v>5</v>
      </c>
      <c r="I27" t="s">
        <v>31</v>
      </c>
      <c r="J27" t="s">
        <v>150</v>
      </c>
    </row>
    <row r="28" spans="1:10" ht="12.75">
      <c r="A28" s="11">
        <v>27</v>
      </c>
      <c r="B28" t="s">
        <v>132</v>
      </c>
      <c r="C28" s="11">
        <v>38</v>
      </c>
      <c r="D28" s="11">
        <v>1996</v>
      </c>
      <c r="E28" s="11">
        <v>31.19</v>
      </c>
      <c r="F28" s="11" t="s">
        <v>30</v>
      </c>
      <c r="G28" t="str">
        <f t="shared" si="0"/>
        <v>13 - 15</v>
      </c>
      <c r="H28" s="11">
        <v>2</v>
      </c>
      <c r="I28" t="s">
        <v>36</v>
      </c>
      <c r="J28" t="s">
        <v>115</v>
      </c>
    </row>
    <row r="29" spans="1:10" ht="12.75">
      <c r="A29" s="11">
        <v>28</v>
      </c>
      <c r="B29" t="s">
        <v>186</v>
      </c>
      <c r="C29" s="11">
        <v>74</v>
      </c>
      <c r="D29" s="11">
        <v>1974</v>
      </c>
      <c r="E29" s="11">
        <v>31.31</v>
      </c>
      <c r="F29" s="11" t="s">
        <v>30</v>
      </c>
      <c r="G29" t="str">
        <f t="shared" si="0"/>
        <v>30 - 39</v>
      </c>
      <c r="H29" s="11">
        <v>7</v>
      </c>
      <c r="I29" t="s">
        <v>31</v>
      </c>
      <c r="J29" t="s">
        <v>185</v>
      </c>
    </row>
    <row r="30" spans="1:9" ht="12.75">
      <c r="A30" s="11">
        <v>29</v>
      </c>
      <c r="B30" t="s">
        <v>141</v>
      </c>
      <c r="C30" s="11">
        <v>53</v>
      </c>
      <c r="D30" s="11">
        <v>1966</v>
      </c>
      <c r="E30" s="11">
        <v>31.33</v>
      </c>
      <c r="F30" s="11" t="s">
        <v>30</v>
      </c>
      <c r="G30" t="str">
        <f t="shared" si="0"/>
        <v>40 - 49</v>
      </c>
      <c r="H30" s="11">
        <v>6</v>
      </c>
      <c r="I30" t="s">
        <v>42</v>
      </c>
    </row>
    <row r="31" spans="1:10" ht="12.75">
      <c r="A31" s="11">
        <v>30</v>
      </c>
      <c r="B31" t="s">
        <v>142</v>
      </c>
      <c r="C31" s="11">
        <v>55</v>
      </c>
      <c r="D31" s="11">
        <v>1999</v>
      </c>
      <c r="E31" s="11">
        <v>31.33</v>
      </c>
      <c r="F31" s="11" t="s">
        <v>30</v>
      </c>
      <c r="G31" t="str">
        <f t="shared" si="0"/>
        <v>10 - ig</v>
      </c>
      <c r="H31" s="11">
        <v>1</v>
      </c>
      <c r="I31" t="s">
        <v>42</v>
      </c>
      <c r="J31" t="s">
        <v>143</v>
      </c>
    </row>
    <row r="32" spans="1:9" ht="12.75">
      <c r="A32" s="11">
        <v>31</v>
      </c>
      <c r="B32" t="s">
        <v>87</v>
      </c>
      <c r="C32" s="11">
        <v>64</v>
      </c>
      <c r="D32" s="11">
        <v>1953</v>
      </c>
      <c r="E32" s="11">
        <v>31.33</v>
      </c>
      <c r="F32" s="11" t="s">
        <v>30</v>
      </c>
      <c r="G32" t="str">
        <f t="shared" si="0"/>
        <v>50 - 59</v>
      </c>
      <c r="H32" s="11">
        <v>4</v>
      </c>
      <c r="I32" t="s">
        <v>42</v>
      </c>
    </row>
    <row r="33" spans="1:10" ht="12.75">
      <c r="A33" s="11">
        <v>32</v>
      </c>
      <c r="B33" t="s">
        <v>139</v>
      </c>
      <c r="C33" s="11">
        <v>47</v>
      </c>
      <c r="D33" s="11">
        <v>1949</v>
      </c>
      <c r="E33" s="11">
        <v>31.42</v>
      </c>
      <c r="F33" s="11" t="s">
        <v>30</v>
      </c>
      <c r="G33" t="str">
        <f t="shared" si="0"/>
        <v>60 - 69</v>
      </c>
      <c r="H33" s="11">
        <v>1</v>
      </c>
      <c r="I33" t="s">
        <v>31</v>
      </c>
      <c r="J33" t="s">
        <v>32</v>
      </c>
    </row>
    <row r="34" spans="1:9" ht="12.75">
      <c r="A34" s="11">
        <v>33</v>
      </c>
      <c r="B34" t="s">
        <v>69</v>
      </c>
      <c r="C34" s="11">
        <v>106</v>
      </c>
      <c r="D34" s="11">
        <v>1956</v>
      </c>
      <c r="E34" s="11">
        <v>31.59</v>
      </c>
      <c r="F34" s="11" t="s">
        <v>30</v>
      </c>
      <c r="G34" t="str">
        <f aca="true" t="shared" si="1" ref="G34:G65">IF(F34="n",VLOOKUP(D34,nok7,2),VLOOKUP(D34,ffi7,2))</f>
        <v>50 - 59</v>
      </c>
      <c r="H34" s="11">
        <v>5</v>
      </c>
      <c r="I34" t="s">
        <v>70</v>
      </c>
    </row>
    <row r="35" spans="1:10" ht="12.75">
      <c r="A35" s="11">
        <v>34</v>
      </c>
      <c r="B35" t="s">
        <v>79</v>
      </c>
      <c r="C35" s="11">
        <v>32</v>
      </c>
      <c r="D35" s="11">
        <v>1996</v>
      </c>
      <c r="E35" s="11">
        <v>32.08</v>
      </c>
      <c r="F35" s="11" t="s">
        <v>30</v>
      </c>
      <c r="G35" t="str">
        <f t="shared" si="1"/>
        <v>13 - 15</v>
      </c>
      <c r="H35" s="11">
        <v>3</v>
      </c>
      <c r="I35" t="s">
        <v>42</v>
      </c>
      <c r="J35" t="s">
        <v>80</v>
      </c>
    </row>
    <row r="36" spans="1:10" ht="12.75">
      <c r="A36" s="11">
        <v>35</v>
      </c>
      <c r="B36" t="s">
        <v>140</v>
      </c>
      <c r="C36" s="11">
        <v>51</v>
      </c>
      <c r="D36" s="11">
        <v>1947</v>
      </c>
      <c r="E36" s="11">
        <v>32.29</v>
      </c>
      <c r="F36" s="11" t="s">
        <v>30</v>
      </c>
      <c r="G36" t="str">
        <f t="shared" si="1"/>
        <v>60 - 69</v>
      </c>
      <c r="H36" s="11">
        <v>2</v>
      </c>
      <c r="I36" t="s">
        <v>31</v>
      </c>
      <c r="J36" t="s">
        <v>32</v>
      </c>
    </row>
    <row r="37" spans="1:10" ht="12.75">
      <c r="A37" s="11">
        <v>36</v>
      </c>
      <c r="B37" t="s">
        <v>149</v>
      </c>
      <c r="C37" s="11">
        <v>60</v>
      </c>
      <c r="D37" s="11">
        <v>1966</v>
      </c>
      <c r="E37" s="11">
        <v>32.42</v>
      </c>
      <c r="F37" s="11" t="s">
        <v>33</v>
      </c>
      <c r="G37" t="str">
        <f t="shared" si="1"/>
        <v>40 - 49</v>
      </c>
      <c r="H37" s="11">
        <v>1</v>
      </c>
      <c r="I37" t="s">
        <v>31</v>
      </c>
      <c r="J37" t="s">
        <v>150</v>
      </c>
    </row>
    <row r="38" spans="1:9" ht="12.75">
      <c r="A38" s="11">
        <v>37</v>
      </c>
      <c r="B38" t="s">
        <v>155</v>
      </c>
      <c r="C38" s="11">
        <v>63</v>
      </c>
      <c r="D38" s="11">
        <v>1974</v>
      </c>
      <c r="E38" s="11">
        <v>32.51</v>
      </c>
      <c r="F38" s="11" t="s">
        <v>30</v>
      </c>
      <c r="G38" t="str">
        <f t="shared" si="1"/>
        <v>30 - 39</v>
      </c>
      <c r="H38" s="11">
        <v>8</v>
      </c>
      <c r="I38" t="s">
        <v>40</v>
      </c>
    </row>
    <row r="39" spans="1:9" ht="12.75">
      <c r="A39" s="11">
        <v>38</v>
      </c>
      <c r="B39" t="s">
        <v>106</v>
      </c>
      <c r="C39" s="11">
        <v>14</v>
      </c>
      <c r="D39" s="11">
        <v>1977</v>
      </c>
      <c r="E39" s="11">
        <v>32.56</v>
      </c>
      <c r="F39" s="11" t="s">
        <v>33</v>
      </c>
      <c r="G39" t="str">
        <f t="shared" si="1"/>
        <v>30 - 39</v>
      </c>
      <c r="H39" s="11">
        <v>2</v>
      </c>
      <c r="I39" t="s">
        <v>35</v>
      </c>
    </row>
    <row r="40" spans="1:10" ht="12.75">
      <c r="A40" s="11">
        <v>39</v>
      </c>
      <c r="B40" t="s">
        <v>216</v>
      </c>
      <c r="C40" s="11">
        <v>131</v>
      </c>
      <c r="D40" s="11">
        <v>1979</v>
      </c>
      <c r="E40" s="11">
        <v>33.01</v>
      </c>
      <c r="F40" s="11" t="s">
        <v>30</v>
      </c>
      <c r="G40" t="str">
        <f t="shared" si="1"/>
        <v>30 - 39</v>
      </c>
      <c r="H40" s="11">
        <v>9</v>
      </c>
      <c r="I40" t="s">
        <v>36</v>
      </c>
      <c r="J40" t="s">
        <v>217</v>
      </c>
    </row>
    <row r="41" spans="1:10" ht="12.75">
      <c r="A41" s="11">
        <v>40</v>
      </c>
      <c r="B41" t="s">
        <v>60</v>
      </c>
      <c r="C41" s="11">
        <v>43</v>
      </c>
      <c r="D41" s="11">
        <v>1960</v>
      </c>
      <c r="E41" s="11">
        <v>33.02</v>
      </c>
      <c r="F41" s="11" t="s">
        <v>30</v>
      </c>
      <c r="G41" t="str">
        <f t="shared" si="1"/>
        <v>40 - 49</v>
      </c>
      <c r="H41" s="11">
        <v>7</v>
      </c>
      <c r="I41" t="s">
        <v>31</v>
      </c>
      <c r="J41" t="s">
        <v>63</v>
      </c>
    </row>
    <row r="42" spans="1:9" ht="12.75">
      <c r="A42" s="11">
        <v>41</v>
      </c>
      <c r="B42" t="s">
        <v>78</v>
      </c>
      <c r="C42" s="11">
        <v>8</v>
      </c>
      <c r="D42" s="11">
        <v>1979</v>
      </c>
      <c r="E42" s="11">
        <v>33.11</v>
      </c>
      <c r="F42" s="11" t="s">
        <v>30</v>
      </c>
      <c r="G42" t="str">
        <f t="shared" si="1"/>
        <v>30 - 39</v>
      </c>
      <c r="H42" s="11">
        <v>10</v>
      </c>
      <c r="I42" t="s">
        <v>41</v>
      </c>
    </row>
    <row r="43" spans="1:10" ht="12.75">
      <c r="A43" s="11">
        <v>42</v>
      </c>
      <c r="B43" t="s">
        <v>130</v>
      </c>
      <c r="C43" s="11">
        <v>29</v>
      </c>
      <c r="D43" s="11">
        <v>2000</v>
      </c>
      <c r="E43" s="11">
        <v>33.14</v>
      </c>
      <c r="F43" s="11" t="s">
        <v>30</v>
      </c>
      <c r="G43" t="str">
        <f t="shared" si="1"/>
        <v>10 - ig</v>
      </c>
      <c r="H43" s="11">
        <v>2</v>
      </c>
      <c r="I43" t="s">
        <v>42</v>
      </c>
      <c r="J43" t="s">
        <v>80</v>
      </c>
    </row>
    <row r="44" spans="1:9" ht="12.75">
      <c r="A44" s="11">
        <v>43</v>
      </c>
      <c r="B44" t="s">
        <v>221</v>
      </c>
      <c r="C44" s="11">
        <v>129</v>
      </c>
      <c r="D44" s="11">
        <v>1975</v>
      </c>
      <c r="E44" s="11">
        <v>33.32</v>
      </c>
      <c r="F44" s="11" t="s">
        <v>30</v>
      </c>
      <c r="G44" t="str">
        <f t="shared" si="1"/>
        <v>30 - 39</v>
      </c>
      <c r="H44" s="11">
        <v>11</v>
      </c>
      <c r="I44" t="s">
        <v>59</v>
      </c>
    </row>
    <row r="45" spans="1:9" ht="12.75">
      <c r="A45" s="11">
        <v>44</v>
      </c>
      <c r="B45" t="s">
        <v>88</v>
      </c>
      <c r="C45" s="11">
        <v>42</v>
      </c>
      <c r="D45" s="11">
        <v>1955</v>
      </c>
      <c r="E45" s="11">
        <v>33.33</v>
      </c>
      <c r="F45" s="11" t="s">
        <v>30</v>
      </c>
      <c r="G45" t="str">
        <f t="shared" si="1"/>
        <v>50 - 59</v>
      </c>
      <c r="H45" s="11">
        <v>6</v>
      </c>
      <c r="I45" t="s">
        <v>31</v>
      </c>
    </row>
    <row r="46" spans="1:10" ht="12.75">
      <c r="A46" s="11">
        <v>45</v>
      </c>
      <c r="B46" t="s">
        <v>128</v>
      </c>
      <c r="C46" s="11">
        <v>31</v>
      </c>
      <c r="D46" s="11">
        <v>1999</v>
      </c>
      <c r="E46" s="11">
        <v>33.35</v>
      </c>
      <c r="F46" s="11" t="s">
        <v>30</v>
      </c>
      <c r="G46" t="str">
        <f t="shared" si="1"/>
        <v>10 - ig</v>
      </c>
      <c r="H46" s="11">
        <v>3</v>
      </c>
      <c r="I46" t="s">
        <v>42</v>
      </c>
      <c r="J46" t="s">
        <v>80</v>
      </c>
    </row>
    <row r="47" spans="1:10" ht="12.75">
      <c r="A47" s="11">
        <v>46</v>
      </c>
      <c r="B47" t="s">
        <v>126</v>
      </c>
      <c r="C47" s="11">
        <v>39</v>
      </c>
      <c r="D47" s="11">
        <v>1966</v>
      </c>
      <c r="E47" s="11">
        <v>33.37</v>
      </c>
      <c r="F47" s="11" t="s">
        <v>30</v>
      </c>
      <c r="G47" t="str">
        <f t="shared" si="1"/>
        <v>40 - 49</v>
      </c>
      <c r="H47" s="11">
        <v>8</v>
      </c>
      <c r="I47" t="s">
        <v>58</v>
      </c>
      <c r="J47" t="s">
        <v>80</v>
      </c>
    </row>
    <row r="48" spans="1:10" ht="12.75">
      <c r="A48" s="11">
        <v>47</v>
      </c>
      <c r="B48" t="s">
        <v>202</v>
      </c>
      <c r="C48" s="11">
        <v>92</v>
      </c>
      <c r="D48" s="11">
        <v>1975</v>
      </c>
      <c r="E48" s="11">
        <v>34.05</v>
      </c>
      <c r="F48" s="11" t="s">
        <v>30</v>
      </c>
      <c r="G48" t="str">
        <f t="shared" si="1"/>
        <v>30 - 39</v>
      </c>
      <c r="H48" s="11">
        <v>12</v>
      </c>
      <c r="I48" t="s">
        <v>59</v>
      </c>
      <c r="J48" t="s">
        <v>203</v>
      </c>
    </row>
    <row r="49" spans="1:9" ht="12.75">
      <c r="A49" s="11">
        <v>48</v>
      </c>
      <c r="B49" t="s">
        <v>154</v>
      </c>
      <c r="C49" s="11">
        <v>62</v>
      </c>
      <c r="D49" s="11">
        <v>1976</v>
      </c>
      <c r="E49" s="11">
        <v>34.07</v>
      </c>
      <c r="F49" s="11" t="s">
        <v>33</v>
      </c>
      <c r="G49" t="str">
        <f t="shared" si="1"/>
        <v>30 - 39</v>
      </c>
      <c r="H49" s="11">
        <v>3</v>
      </c>
      <c r="I49" t="s">
        <v>40</v>
      </c>
    </row>
    <row r="50" spans="1:9" ht="12.75">
      <c r="A50" s="11">
        <v>49</v>
      </c>
      <c r="B50" t="s">
        <v>198</v>
      </c>
      <c r="C50" s="11">
        <v>89</v>
      </c>
      <c r="D50" s="11">
        <v>1991</v>
      </c>
      <c r="E50" s="11">
        <v>34.07</v>
      </c>
      <c r="F50" s="11" t="s">
        <v>30</v>
      </c>
      <c r="G50" t="str">
        <f t="shared" si="1"/>
        <v>16 - 19</v>
      </c>
      <c r="H50" s="11">
        <v>3</v>
      </c>
      <c r="I50" t="s">
        <v>41</v>
      </c>
    </row>
    <row r="51" spans="1:9" ht="12.75">
      <c r="A51" s="11">
        <v>50</v>
      </c>
      <c r="B51" t="s">
        <v>167</v>
      </c>
      <c r="C51" s="11">
        <v>122</v>
      </c>
      <c r="D51" s="11">
        <v>1980</v>
      </c>
      <c r="E51" s="11">
        <v>34.17</v>
      </c>
      <c r="F51" s="11" t="s">
        <v>33</v>
      </c>
      <c r="G51" t="str">
        <f t="shared" si="1"/>
        <v>20 - 29</v>
      </c>
      <c r="H51" s="11">
        <v>1</v>
      </c>
      <c r="I51" t="s">
        <v>36</v>
      </c>
    </row>
    <row r="52" spans="1:9" ht="12.75">
      <c r="A52" s="11">
        <v>51</v>
      </c>
      <c r="B52" t="s">
        <v>219</v>
      </c>
      <c r="C52" s="11">
        <v>128</v>
      </c>
      <c r="D52" s="11">
        <v>1964</v>
      </c>
      <c r="E52" s="11">
        <v>34.18</v>
      </c>
      <c r="F52" s="11" t="s">
        <v>30</v>
      </c>
      <c r="G52" t="str">
        <f t="shared" si="1"/>
        <v>40 - 49</v>
      </c>
      <c r="H52" s="11">
        <v>9</v>
      </c>
      <c r="I52" t="s">
        <v>45</v>
      </c>
    </row>
    <row r="53" spans="1:10" ht="12.75">
      <c r="A53" s="11">
        <v>52</v>
      </c>
      <c r="B53" t="s">
        <v>207</v>
      </c>
      <c r="C53" s="11">
        <v>96</v>
      </c>
      <c r="D53" s="11">
        <v>1969</v>
      </c>
      <c r="E53" s="11">
        <v>34.2</v>
      </c>
      <c r="F53" s="11" t="s">
        <v>30</v>
      </c>
      <c r="G53" t="str">
        <f t="shared" si="1"/>
        <v>40 - 49</v>
      </c>
      <c r="H53" s="11">
        <v>10</v>
      </c>
      <c r="I53" t="s">
        <v>36</v>
      </c>
      <c r="J53" t="s">
        <v>208</v>
      </c>
    </row>
    <row r="54" spans="1:9" ht="12.75">
      <c r="A54" s="11">
        <v>53</v>
      </c>
      <c r="B54" t="s">
        <v>205</v>
      </c>
      <c r="C54" s="11">
        <v>94</v>
      </c>
      <c r="D54" s="11">
        <v>1999</v>
      </c>
      <c r="E54" s="11">
        <v>34.27</v>
      </c>
      <c r="F54" s="11" t="s">
        <v>30</v>
      </c>
      <c r="G54" t="str">
        <f t="shared" si="1"/>
        <v>10 - ig</v>
      </c>
      <c r="H54" s="11">
        <v>4</v>
      </c>
      <c r="I54" t="s">
        <v>36</v>
      </c>
    </row>
    <row r="55" spans="1:9" ht="12.75">
      <c r="A55" s="11">
        <v>54</v>
      </c>
      <c r="B55" t="s">
        <v>211</v>
      </c>
      <c r="C55" s="11">
        <v>135</v>
      </c>
      <c r="D55" s="11">
        <v>1973</v>
      </c>
      <c r="E55" s="11">
        <v>34.32</v>
      </c>
      <c r="F55" s="11" t="s">
        <v>30</v>
      </c>
      <c r="G55" t="str">
        <f t="shared" si="1"/>
        <v>30 - 39</v>
      </c>
      <c r="H55" s="11">
        <v>13</v>
      </c>
      <c r="I55" t="s">
        <v>31</v>
      </c>
    </row>
    <row r="56" spans="1:9" ht="12.75">
      <c r="A56" s="11">
        <v>55</v>
      </c>
      <c r="B56" t="s">
        <v>137</v>
      </c>
      <c r="C56" s="11">
        <v>48</v>
      </c>
      <c r="D56" s="11">
        <v>1961</v>
      </c>
      <c r="E56" s="11">
        <v>34.4</v>
      </c>
      <c r="F56" s="11" t="s">
        <v>30</v>
      </c>
      <c r="G56" t="str">
        <f t="shared" si="1"/>
        <v>40 - 49</v>
      </c>
      <c r="H56" s="11">
        <v>11</v>
      </c>
      <c r="I56" t="s">
        <v>31</v>
      </c>
    </row>
    <row r="57" spans="1:10" ht="12.75">
      <c r="A57" s="11">
        <v>56</v>
      </c>
      <c r="B57" t="s">
        <v>184</v>
      </c>
      <c r="C57" s="11">
        <v>77</v>
      </c>
      <c r="D57" s="11">
        <v>1968</v>
      </c>
      <c r="E57" s="11">
        <v>34.4</v>
      </c>
      <c r="F57" s="11" t="s">
        <v>30</v>
      </c>
      <c r="G57" t="str">
        <f t="shared" si="1"/>
        <v>40 - 49</v>
      </c>
      <c r="H57" s="11">
        <v>12</v>
      </c>
      <c r="I57" t="s">
        <v>36</v>
      </c>
      <c r="J57" t="s">
        <v>185</v>
      </c>
    </row>
    <row r="58" spans="1:9" ht="12.75">
      <c r="A58" s="11">
        <v>57</v>
      </c>
      <c r="B58" t="s">
        <v>120</v>
      </c>
      <c r="C58" s="11">
        <v>101</v>
      </c>
      <c r="D58" s="11">
        <v>1961</v>
      </c>
      <c r="E58" s="11">
        <v>34.43</v>
      </c>
      <c r="F58" s="11" t="s">
        <v>30</v>
      </c>
      <c r="G58" t="str">
        <f t="shared" si="1"/>
        <v>40 - 49</v>
      </c>
      <c r="H58" s="11">
        <v>13</v>
      </c>
      <c r="I58" t="s">
        <v>121</v>
      </c>
    </row>
    <row r="59" spans="1:9" ht="12.75">
      <c r="A59" s="11">
        <v>58</v>
      </c>
      <c r="B59" t="s">
        <v>93</v>
      </c>
      <c r="C59" s="11">
        <v>6</v>
      </c>
      <c r="D59" s="11">
        <v>1964</v>
      </c>
      <c r="E59" s="11">
        <v>34.46</v>
      </c>
      <c r="F59" s="11" t="s">
        <v>33</v>
      </c>
      <c r="G59" t="str">
        <f t="shared" si="1"/>
        <v>40 - 49</v>
      </c>
      <c r="H59" s="11">
        <v>2</v>
      </c>
      <c r="I59" t="s">
        <v>35</v>
      </c>
    </row>
    <row r="60" spans="1:10" ht="12.75">
      <c r="A60" s="11">
        <v>59</v>
      </c>
      <c r="B60" t="s">
        <v>181</v>
      </c>
      <c r="C60" s="11">
        <v>109</v>
      </c>
      <c r="D60" s="11">
        <v>1960</v>
      </c>
      <c r="E60" s="11">
        <v>34.52</v>
      </c>
      <c r="F60" s="11" t="s">
        <v>30</v>
      </c>
      <c r="G60" t="str">
        <f t="shared" si="1"/>
        <v>40 - 49</v>
      </c>
      <c r="H60" s="11">
        <v>14</v>
      </c>
      <c r="I60" t="s">
        <v>31</v>
      </c>
      <c r="J60" t="s">
        <v>32</v>
      </c>
    </row>
    <row r="61" spans="1:10" ht="12.75">
      <c r="A61" s="11">
        <v>60</v>
      </c>
      <c r="B61" t="s">
        <v>163</v>
      </c>
      <c r="C61" s="11">
        <v>73</v>
      </c>
      <c r="D61" s="11">
        <v>1983</v>
      </c>
      <c r="E61" s="11">
        <v>34.58</v>
      </c>
      <c r="F61" s="11" t="s">
        <v>33</v>
      </c>
      <c r="G61" t="str">
        <f t="shared" si="1"/>
        <v>20 - 29</v>
      </c>
      <c r="H61" s="11">
        <v>2</v>
      </c>
      <c r="I61" t="s">
        <v>36</v>
      </c>
      <c r="J61" t="s">
        <v>115</v>
      </c>
    </row>
    <row r="62" spans="1:9" ht="12.75">
      <c r="A62" s="11">
        <v>61</v>
      </c>
      <c r="B62" t="s">
        <v>210</v>
      </c>
      <c r="C62" s="11">
        <v>136</v>
      </c>
      <c r="D62" s="11">
        <v>1979</v>
      </c>
      <c r="E62" s="11">
        <v>35.03</v>
      </c>
      <c r="F62" s="11" t="s">
        <v>30</v>
      </c>
      <c r="G62" t="str">
        <f t="shared" si="1"/>
        <v>30 - 39</v>
      </c>
      <c r="H62" s="11">
        <v>14</v>
      </c>
      <c r="I62" t="s">
        <v>36</v>
      </c>
    </row>
    <row r="63" spans="1:10" ht="12.75">
      <c r="A63" s="11">
        <v>62</v>
      </c>
      <c r="B63" t="s">
        <v>136</v>
      </c>
      <c r="C63" s="11">
        <v>46</v>
      </c>
      <c r="D63" s="11">
        <v>1991</v>
      </c>
      <c r="E63" s="11">
        <v>35.04</v>
      </c>
      <c r="F63" s="11" t="s">
        <v>33</v>
      </c>
      <c r="G63" t="str">
        <f t="shared" si="1"/>
        <v>16 - 19</v>
      </c>
      <c r="H63" s="11">
        <v>2</v>
      </c>
      <c r="I63" t="s">
        <v>72</v>
      </c>
      <c r="J63" t="s">
        <v>38</v>
      </c>
    </row>
    <row r="64" spans="1:9" ht="12.75">
      <c r="A64" s="11">
        <v>63</v>
      </c>
      <c r="B64" t="s">
        <v>48</v>
      </c>
      <c r="C64" s="11">
        <v>104</v>
      </c>
      <c r="D64" s="11">
        <v>1970</v>
      </c>
      <c r="E64" s="11">
        <v>35.08</v>
      </c>
      <c r="F64" s="11" t="s">
        <v>30</v>
      </c>
      <c r="G64" t="str">
        <f t="shared" si="1"/>
        <v>30 - 39</v>
      </c>
      <c r="H64" s="11">
        <v>15</v>
      </c>
      <c r="I64" t="s">
        <v>49</v>
      </c>
    </row>
    <row r="65" spans="1:10" ht="12.75">
      <c r="A65" s="11">
        <v>64</v>
      </c>
      <c r="B65" t="s">
        <v>188</v>
      </c>
      <c r="C65" s="11">
        <v>83</v>
      </c>
      <c r="D65" s="11">
        <v>1975</v>
      </c>
      <c r="E65" s="11">
        <v>35.1</v>
      </c>
      <c r="F65" s="11" t="s">
        <v>33</v>
      </c>
      <c r="G65" t="str">
        <f t="shared" si="1"/>
        <v>30 - 39</v>
      </c>
      <c r="H65" s="11">
        <v>4</v>
      </c>
      <c r="I65" t="s">
        <v>36</v>
      </c>
      <c r="J65" t="s">
        <v>63</v>
      </c>
    </row>
    <row r="66" spans="1:9" ht="12.75">
      <c r="A66" s="11">
        <v>65</v>
      </c>
      <c r="B66" t="s">
        <v>197</v>
      </c>
      <c r="C66" s="11">
        <v>91</v>
      </c>
      <c r="D66" s="11">
        <v>1969</v>
      </c>
      <c r="E66" s="11">
        <v>35.19</v>
      </c>
      <c r="F66" s="11" t="s">
        <v>30</v>
      </c>
      <c r="G66" t="str">
        <f aca="true" t="shared" si="2" ref="G66:G97">IF(F66="n",VLOOKUP(D66,nok7,2),VLOOKUP(D66,ffi7,2))</f>
        <v>40 - 49</v>
      </c>
      <c r="H66" s="11">
        <v>15</v>
      </c>
      <c r="I66" t="s">
        <v>36</v>
      </c>
    </row>
    <row r="67" spans="1:9" ht="12.75">
      <c r="A67" s="11">
        <v>66</v>
      </c>
      <c r="B67" t="s">
        <v>215</v>
      </c>
      <c r="C67" s="11">
        <v>132</v>
      </c>
      <c r="D67" s="11">
        <v>1976</v>
      </c>
      <c r="E67" s="11">
        <v>35.21</v>
      </c>
      <c r="F67" s="11" t="s">
        <v>33</v>
      </c>
      <c r="G67" t="str">
        <f t="shared" si="2"/>
        <v>30 - 39</v>
      </c>
      <c r="H67" s="11">
        <v>5</v>
      </c>
      <c r="I67" t="s">
        <v>36</v>
      </c>
    </row>
    <row r="68" spans="1:9" ht="12.75">
      <c r="A68" s="11">
        <v>67</v>
      </c>
      <c r="B68" t="s">
        <v>71</v>
      </c>
      <c r="C68" s="11">
        <v>45</v>
      </c>
      <c r="D68" s="11">
        <v>1967</v>
      </c>
      <c r="E68" s="11">
        <v>35.36</v>
      </c>
      <c r="F68" s="11" t="s">
        <v>30</v>
      </c>
      <c r="G68" t="str">
        <f t="shared" si="2"/>
        <v>40 - 49</v>
      </c>
      <c r="H68" s="11">
        <v>16</v>
      </c>
      <c r="I68" t="s">
        <v>72</v>
      </c>
    </row>
    <row r="69" spans="1:9" ht="12.75">
      <c r="A69" s="11">
        <v>68</v>
      </c>
      <c r="B69" t="s">
        <v>199</v>
      </c>
      <c r="C69" s="11">
        <v>90</v>
      </c>
      <c r="D69" s="11">
        <v>1966</v>
      </c>
      <c r="E69" s="11">
        <v>35.39</v>
      </c>
      <c r="F69" s="11" t="s">
        <v>30</v>
      </c>
      <c r="G69" t="str">
        <f t="shared" si="2"/>
        <v>40 - 49</v>
      </c>
      <c r="H69" s="11">
        <v>17</v>
      </c>
      <c r="I69" t="s">
        <v>41</v>
      </c>
    </row>
    <row r="70" spans="1:10" ht="12.75">
      <c r="A70" s="11">
        <v>69</v>
      </c>
      <c r="B70" t="s">
        <v>131</v>
      </c>
      <c r="C70" s="11">
        <v>28</v>
      </c>
      <c r="D70" s="11">
        <v>1999</v>
      </c>
      <c r="E70" s="11">
        <v>35.42</v>
      </c>
      <c r="F70" s="11" t="s">
        <v>33</v>
      </c>
      <c r="G70" t="str">
        <f t="shared" si="2"/>
        <v>10 - ig</v>
      </c>
      <c r="H70" s="11">
        <v>1</v>
      </c>
      <c r="I70" t="s">
        <v>42</v>
      </c>
      <c r="J70" t="s">
        <v>80</v>
      </c>
    </row>
    <row r="71" spans="1:10" ht="12.75">
      <c r="A71" s="11">
        <v>70</v>
      </c>
      <c r="B71" t="s">
        <v>200</v>
      </c>
      <c r="C71" s="11">
        <v>88</v>
      </c>
      <c r="D71" s="11">
        <v>1996</v>
      </c>
      <c r="E71" s="11">
        <v>35.42</v>
      </c>
      <c r="F71" s="11" t="s">
        <v>30</v>
      </c>
      <c r="G71" t="str">
        <f t="shared" si="2"/>
        <v>13 - 15</v>
      </c>
      <c r="H71" s="11">
        <v>4</v>
      </c>
      <c r="I71" t="s">
        <v>36</v>
      </c>
      <c r="J71" t="s">
        <v>201</v>
      </c>
    </row>
    <row r="72" spans="1:10" ht="12.75">
      <c r="A72" s="11">
        <v>71</v>
      </c>
      <c r="B72" t="s">
        <v>127</v>
      </c>
      <c r="C72" s="11">
        <v>33</v>
      </c>
      <c r="D72" s="11">
        <v>1994</v>
      </c>
      <c r="E72" s="11">
        <v>35.47</v>
      </c>
      <c r="F72" s="11" t="s">
        <v>33</v>
      </c>
      <c r="G72" t="str">
        <f t="shared" si="2"/>
        <v>13 - 15</v>
      </c>
      <c r="H72" s="11">
        <v>2</v>
      </c>
      <c r="I72" t="s">
        <v>36</v>
      </c>
      <c r="J72" t="s">
        <v>80</v>
      </c>
    </row>
    <row r="73" spans="1:9" ht="12.75">
      <c r="A73" s="11">
        <v>72</v>
      </c>
      <c r="B73" t="s">
        <v>43</v>
      </c>
      <c r="C73" s="11">
        <v>2</v>
      </c>
      <c r="D73" s="11">
        <v>1954</v>
      </c>
      <c r="E73" s="11">
        <v>35.54</v>
      </c>
      <c r="F73" s="11" t="s">
        <v>30</v>
      </c>
      <c r="G73" t="str">
        <f t="shared" si="2"/>
        <v>50 - 59</v>
      </c>
      <c r="H73" s="11">
        <v>7</v>
      </c>
      <c r="I73" t="s">
        <v>31</v>
      </c>
    </row>
    <row r="74" spans="1:10" ht="12.75">
      <c r="A74" s="11">
        <v>73</v>
      </c>
      <c r="B74" t="s">
        <v>187</v>
      </c>
      <c r="C74" s="11">
        <v>76</v>
      </c>
      <c r="D74" s="11">
        <v>1974</v>
      </c>
      <c r="E74" s="11">
        <v>35.55</v>
      </c>
      <c r="F74" s="11" t="s">
        <v>30</v>
      </c>
      <c r="G74" t="str">
        <f t="shared" si="2"/>
        <v>30 - 39</v>
      </c>
      <c r="H74" s="11">
        <v>16</v>
      </c>
      <c r="I74" t="s">
        <v>36</v>
      </c>
      <c r="J74" t="s">
        <v>185</v>
      </c>
    </row>
    <row r="75" spans="1:9" ht="12.75">
      <c r="A75" s="11">
        <v>74</v>
      </c>
      <c r="B75" t="s">
        <v>214</v>
      </c>
      <c r="C75" s="11">
        <v>133</v>
      </c>
      <c r="D75" s="11">
        <v>1964</v>
      </c>
      <c r="E75" s="11">
        <v>35.56</v>
      </c>
      <c r="F75" s="11" t="s">
        <v>33</v>
      </c>
      <c r="G75" t="str">
        <f t="shared" si="2"/>
        <v>40 - 49</v>
      </c>
      <c r="H75" s="11">
        <v>3</v>
      </c>
      <c r="I75" t="s">
        <v>55</v>
      </c>
    </row>
    <row r="76" spans="1:9" ht="12.75">
      <c r="A76" s="11">
        <v>75</v>
      </c>
      <c r="B76" t="s">
        <v>193</v>
      </c>
      <c r="C76" s="11">
        <v>81</v>
      </c>
      <c r="D76" s="11">
        <v>1959</v>
      </c>
      <c r="E76" s="11">
        <v>35.58</v>
      </c>
      <c r="F76" s="11" t="s">
        <v>30</v>
      </c>
      <c r="G76" t="str">
        <f t="shared" si="2"/>
        <v>50 - 59</v>
      </c>
      <c r="H76" s="11">
        <v>8</v>
      </c>
      <c r="I76" t="s">
        <v>40</v>
      </c>
    </row>
    <row r="77" spans="1:9" ht="12.75">
      <c r="A77" s="11">
        <v>76</v>
      </c>
      <c r="B77" t="s">
        <v>108</v>
      </c>
      <c r="C77" s="11">
        <v>16</v>
      </c>
      <c r="D77" s="11">
        <v>1954</v>
      </c>
      <c r="E77" s="11">
        <v>36.04</v>
      </c>
      <c r="F77" s="11" t="s">
        <v>30</v>
      </c>
      <c r="G77" t="str">
        <f t="shared" si="2"/>
        <v>50 - 59</v>
      </c>
      <c r="H77" s="11">
        <v>9</v>
      </c>
      <c r="I77" t="s">
        <v>55</v>
      </c>
    </row>
    <row r="78" spans="1:9" ht="12.75">
      <c r="A78" s="11">
        <v>77</v>
      </c>
      <c r="B78" t="s">
        <v>145</v>
      </c>
      <c r="C78" s="11">
        <v>67</v>
      </c>
      <c r="D78" s="11">
        <v>1967</v>
      </c>
      <c r="E78" s="11">
        <v>36.05</v>
      </c>
      <c r="F78" s="11" t="s">
        <v>33</v>
      </c>
      <c r="G78" t="str">
        <f t="shared" si="2"/>
        <v>40 - 49</v>
      </c>
      <c r="H78" s="11">
        <v>4</v>
      </c>
      <c r="I78" t="s">
        <v>146</v>
      </c>
    </row>
    <row r="79" spans="1:10" ht="12.75">
      <c r="A79" s="11">
        <v>78</v>
      </c>
      <c r="B79" t="s">
        <v>180</v>
      </c>
      <c r="C79" s="11">
        <v>110</v>
      </c>
      <c r="D79" s="11">
        <v>1999</v>
      </c>
      <c r="E79" s="11">
        <v>36.06</v>
      </c>
      <c r="F79" s="11" t="s">
        <v>33</v>
      </c>
      <c r="G79" t="str">
        <f t="shared" si="2"/>
        <v>10 - ig</v>
      </c>
      <c r="H79" s="11">
        <v>2</v>
      </c>
      <c r="I79" t="s">
        <v>31</v>
      </c>
      <c r="J79" t="s">
        <v>178</v>
      </c>
    </row>
    <row r="80" spans="1:9" ht="12.75">
      <c r="A80" s="11">
        <v>79</v>
      </c>
      <c r="B80" t="s">
        <v>165</v>
      </c>
      <c r="C80" s="11">
        <v>125</v>
      </c>
      <c r="D80" s="11">
        <v>1999</v>
      </c>
      <c r="E80" s="11">
        <v>36.14</v>
      </c>
      <c r="F80" s="11" t="s">
        <v>33</v>
      </c>
      <c r="G80" t="str">
        <f t="shared" si="2"/>
        <v>10 - ig</v>
      </c>
      <c r="H80" s="11">
        <v>3</v>
      </c>
      <c r="I80" t="s">
        <v>36</v>
      </c>
    </row>
    <row r="81" spans="1:10" ht="12.75">
      <c r="A81" s="11">
        <v>80</v>
      </c>
      <c r="B81" t="s">
        <v>173</v>
      </c>
      <c r="C81" s="11">
        <v>114</v>
      </c>
      <c r="D81" s="11">
        <v>1956</v>
      </c>
      <c r="E81" s="11">
        <v>36.16</v>
      </c>
      <c r="F81" s="11" t="s">
        <v>30</v>
      </c>
      <c r="G81" t="str">
        <f t="shared" si="2"/>
        <v>50 - 59</v>
      </c>
      <c r="H81" s="11">
        <v>10</v>
      </c>
      <c r="I81" t="s">
        <v>31</v>
      </c>
      <c r="J81" t="s">
        <v>32</v>
      </c>
    </row>
    <row r="82" spans="1:9" ht="12.75">
      <c r="A82" s="11">
        <v>81</v>
      </c>
      <c r="B82" t="s">
        <v>107</v>
      </c>
      <c r="C82" s="11">
        <v>15</v>
      </c>
      <c r="D82" s="11">
        <v>1948</v>
      </c>
      <c r="E82" s="11">
        <v>36.29</v>
      </c>
      <c r="F82" s="11" t="s">
        <v>30</v>
      </c>
      <c r="G82" t="str">
        <f t="shared" si="2"/>
        <v>60 - 69</v>
      </c>
      <c r="H82" s="11">
        <v>3</v>
      </c>
      <c r="I82" t="s">
        <v>31</v>
      </c>
    </row>
    <row r="83" spans="1:9" ht="12.75">
      <c r="A83" s="11">
        <v>82</v>
      </c>
      <c r="B83" t="s">
        <v>160</v>
      </c>
      <c r="C83" s="11">
        <v>71</v>
      </c>
      <c r="D83" s="11">
        <v>1974</v>
      </c>
      <c r="E83" s="11">
        <v>36.31</v>
      </c>
      <c r="F83" s="11" t="s">
        <v>33</v>
      </c>
      <c r="G83" t="str">
        <f t="shared" si="2"/>
        <v>30 - 39</v>
      </c>
      <c r="H83" s="11">
        <v>6</v>
      </c>
      <c r="I83" t="s">
        <v>161</v>
      </c>
    </row>
    <row r="84" spans="1:9" ht="12.75">
      <c r="A84" s="11">
        <v>83</v>
      </c>
      <c r="B84" t="s">
        <v>81</v>
      </c>
      <c r="C84" s="11">
        <v>49</v>
      </c>
      <c r="D84" s="11">
        <v>1954</v>
      </c>
      <c r="E84" s="11">
        <v>36.32</v>
      </c>
      <c r="F84" s="11" t="s">
        <v>30</v>
      </c>
      <c r="G84" t="str">
        <f t="shared" si="2"/>
        <v>50 - 59</v>
      </c>
      <c r="H84" s="11">
        <v>11</v>
      </c>
      <c r="I84" t="s">
        <v>31</v>
      </c>
    </row>
    <row r="85" spans="1:9" ht="12.75">
      <c r="A85" s="11">
        <v>84</v>
      </c>
      <c r="B85" t="s">
        <v>82</v>
      </c>
      <c r="C85" s="11">
        <v>50</v>
      </c>
      <c r="D85" s="11">
        <v>1975</v>
      </c>
      <c r="E85" s="11">
        <v>36.36</v>
      </c>
      <c r="F85" s="11" t="s">
        <v>30</v>
      </c>
      <c r="G85" t="str">
        <f t="shared" si="2"/>
        <v>30 - 39</v>
      </c>
      <c r="H85" s="11">
        <v>17</v>
      </c>
      <c r="I85" t="s">
        <v>138</v>
      </c>
    </row>
    <row r="86" spans="1:9" ht="12.75">
      <c r="A86" s="11">
        <v>85</v>
      </c>
      <c r="B86" t="s">
        <v>166</v>
      </c>
      <c r="C86" s="11">
        <v>123</v>
      </c>
      <c r="D86" s="11">
        <v>1982</v>
      </c>
      <c r="E86" s="11">
        <v>36.42</v>
      </c>
      <c r="F86" s="11" t="s">
        <v>30</v>
      </c>
      <c r="G86" t="str">
        <f t="shared" si="2"/>
        <v>20 - 29</v>
      </c>
      <c r="H86" s="11">
        <v>6</v>
      </c>
      <c r="I86" t="s">
        <v>36</v>
      </c>
    </row>
    <row r="87" spans="1:10" ht="12.75">
      <c r="A87" s="11">
        <v>86</v>
      </c>
      <c r="B87" t="s">
        <v>194</v>
      </c>
      <c r="C87" s="11">
        <v>85</v>
      </c>
      <c r="D87" s="11">
        <v>1979</v>
      </c>
      <c r="E87" s="11">
        <v>37.18</v>
      </c>
      <c r="F87" s="11" t="s">
        <v>33</v>
      </c>
      <c r="G87" t="str">
        <f t="shared" si="2"/>
        <v>30 - 39</v>
      </c>
      <c r="H87" s="11">
        <v>7</v>
      </c>
      <c r="I87" t="s">
        <v>31</v>
      </c>
      <c r="J87" t="s">
        <v>115</v>
      </c>
    </row>
    <row r="88" spans="1:9" ht="12.75">
      <c r="A88" s="11">
        <v>87</v>
      </c>
      <c r="B88" t="s">
        <v>204</v>
      </c>
      <c r="C88" s="11">
        <v>93</v>
      </c>
      <c r="D88" s="11">
        <v>1965</v>
      </c>
      <c r="E88" s="11">
        <v>37.23</v>
      </c>
      <c r="F88" s="11" t="s">
        <v>30</v>
      </c>
      <c r="G88" t="str">
        <f t="shared" si="2"/>
        <v>40 - 49</v>
      </c>
      <c r="H88" s="11">
        <v>18</v>
      </c>
      <c r="I88" t="s">
        <v>31</v>
      </c>
    </row>
    <row r="89" spans="1:10" ht="12.75">
      <c r="A89" s="11">
        <v>88</v>
      </c>
      <c r="B89" t="s">
        <v>114</v>
      </c>
      <c r="C89" s="11">
        <v>21</v>
      </c>
      <c r="D89" s="11">
        <v>1973</v>
      </c>
      <c r="E89" s="11">
        <v>37.25</v>
      </c>
      <c r="F89" s="11" t="s">
        <v>33</v>
      </c>
      <c r="G89" t="str">
        <f t="shared" si="2"/>
        <v>30 - 39</v>
      </c>
      <c r="H89" s="11">
        <v>8</v>
      </c>
      <c r="I89" t="s">
        <v>55</v>
      </c>
      <c r="J89" t="s">
        <v>115</v>
      </c>
    </row>
    <row r="90" spans="1:10" ht="12.75">
      <c r="A90" s="11">
        <v>89</v>
      </c>
      <c r="B90" t="s">
        <v>183</v>
      </c>
      <c r="C90" s="11">
        <v>105</v>
      </c>
      <c r="D90" s="11">
        <v>1965</v>
      </c>
      <c r="E90" s="11">
        <v>37.25</v>
      </c>
      <c r="F90" s="11" t="s">
        <v>30</v>
      </c>
      <c r="G90" t="str">
        <f t="shared" si="2"/>
        <v>40 - 49</v>
      </c>
      <c r="H90" s="11">
        <v>19</v>
      </c>
      <c r="I90" t="s">
        <v>36</v>
      </c>
      <c r="J90" t="s">
        <v>115</v>
      </c>
    </row>
    <row r="91" spans="1:10" ht="12.75">
      <c r="A91" s="11">
        <v>90</v>
      </c>
      <c r="B91" t="s">
        <v>129</v>
      </c>
      <c r="C91" s="11">
        <v>30</v>
      </c>
      <c r="D91" s="11">
        <v>1998</v>
      </c>
      <c r="E91" s="11">
        <v>37.31</v>
      </c>
      <c r="F91" s="11" t="s">
        <v>30</v>
      </c>
      <c r="G91" t="str">
        <f t="shared" si="2"/>
        <v>11 - 12</v>
      </c>
      <c r="H91" s="11">
        <v>1</v>
      </c>
      <c r="I91" t="s">
        <v>58</v>
      </c>
      <c r="J91" t="s">
        <v>80</v>
      </c>
    </row>
    <row r="92" spans="1:9" ht="12.75">
      <c r="A92" s="11">
        <v>91</v>
      </c>
      <c r="B92" t="s">
        <v>147</v>
      </c>
      <c r="C92" s="11">
        <v>56</v>
      </c>
      <c r="D92" s="11">
        <v>1987</v>
      </c>
      <c r="E92" s="11">
        <v>37.39</v>
      </c>
      <c r="F92" s="11" t="s">
        <v>30</v>
      </c>
      <c r="G92" t="str">
        <f t="shared" si="2"/>
        <v>20 - 29</v>
      </c>
      <c r="H92" s="11">
        <v>7</v>
      </c>
      <c r="I92" t="s">
        <v>148</v>
      </c>
    </row>
    <row r="93" spans="1:9" ht="12.75">
      <c r="A93" s="11">
        <v>92</v>
      </c>
      <c r="B93" t="s">
        <v>162</v>
      </c>
      <c r="C93" s="11">
        <v>75</v>
      </c>
      <c r="D93" s="11">
        <v>1975</v>
      </c>
      <c r="E93" s="11">
        <v>37.47</v>
      </c>
      <c r="F93" s="11" t="s">
        <v>30</v>
      </c>
      <c r="G93" t="str">
        <f t="shared" si="2"/>
        <v>30 - 39</v>
      </c>
      <c r="H93" s="11">
        <v>18</v>
      </c>
      <c r="I93" t="s">
        <v>36</v>
      </c>
    </row>
    <row r="94" spans="1:9" ht="12.75">
      <c r="A94" s="11">
        <v>93</v>
      </c>
      <c r="B94" t="s">
        <v>122</v>
      </c>
      <c r="C94" s="11">
        <v>25</v>
      </c>
      <c r="D94" s="11">
        <v>1968</v>
      </c>
      <c r="E94" s="11">
        <v>38.01</v>
      </c>
      <c r="F94" s="11" t="s">
        <v>33</v>
      </c>
      <c r="G94" t="str">
        <f t="shared" si="2"/>
        <v>40 - 49</v>
      </c>
      <c r="H94" s="11">
        <v>5</v>
      </c>
      <c r="I94" t="s">
        <v>31</v>
      </c>
    </row>
    <row r="95" spans="1:10" ht="12.75">
      <c r="A95" s="11">
        <v>94</v>
      </c>
      <c r="B95" t="s">
        <v>175</v>
      </c>
      <c r="C95" s="11">
        <v>113</v>
      </c>
      <c r="D95" s="11">
        <v>1984</v>
      </c>
      <c r="E95" s="11">
        <v>38.14</v>
      </c>
      <c r="F95" s="11" t="s">
        <v>33</v>
      </c>
      <c r="G95" t="str">
        <f t="shared" si="2"/>
        <v>20 - 29</v>
      </c>
      <c r="H95" s="11">
        <v>3</v>
      </c>
      <c r="I95" t="s">
        <v>31</v>
      </c>
      <c r="J95" t="s">
        <v>32</v>
      </c>
    </row>
    <row r="96" spans="1:10" ht="12.75">
      <c r="A96" s="11">
        <v>95</v>
      </c>
      <c r="B96" t="s">
        <v>57</v>
      </c>
      <c r="C96" s="11">
        <v>126</v>
      </c>
      <c r="D96" s="11">
        <v>1967</v>
      </c>
      <c r="E96" s="11">
        <v>38.17</v>
      </c>
      <c r="F96" s="11" t="s">
        <v>33</v>
      </c>
      <c r="G96" t="str">
        <f t="shared" si="2"/>
        <v>40 - 49</v>
      </c>
      <c r="H96" s="11">
        <v>6</v>
      </c>
      <c r="I96" t="s">
        <v>41</v>
      </c>
      <c r="J96" t="s">
        <v>38</v>
      </c>
    </row>
    <row r="97" spans="1:9" ht="12.75">
      <c r="A97" s="11">
        <v>96</v>
      </c>
      <c r="B97" t="s">
        <v>104</v>
      </c>
      <c r="C97" s="11">
        <v>13</v>
      </c>
      <c r="D97" s="11">
        <v>1952</v>
      </c>
      <c r="E97" s="11">
        <v>38.19</v>
      </c>
      <c r="F97" s="11" t="s">
        <v>30</v>
      </c>
      <c r="G97" t="str">
        <f t="shared" si="2"/>
        <v>50 - 59</v>
      </c>
      <c r="H97" s="11">
        <v>12</v>
      </c>
      <c r="I97" s="15" t="s">
        <v>105</v>
      </c>
    </row>
    <row r="98" spans="1:9" ht="12.75">
      <c r="A98" s="11">
        <v>97</v>
      </c>
      <c r="B98" t="s">
        <v>209</v>
      </c>
      <c r="C98" s="11">
        <v>95</v>
      </c>
      <c r="D98" s="11">
        <v>1960</v>
      </c>
      <c r="E98" s="11">
        <v>38.57</v>
      </c>
      <c r="F98" s="11" t="s">
        <v>33</v>
      </c>
      <c r="G98" t="str">
        <f aca="true" t="shared" si="3" ref="G98:G129">IF(F98="n",VLOOKUP(D98,nok7,2),VLOOKUP(D98,ffi7,2))</f>
        <v>40 - 49</v>
      </c>
      <c r="H98" s="11">
        <v>7</v>
      </c>
      <c r="I98" t="s">
        <v>36</v>
      </c>
    </row>
    <row r="99" spans="1:9" ht="12.75">
      <c r="A99" s="11">
        <v>98</v>
      </c>
      <c r="B99" t="s">
        <v>157</v>
      </c>
      <c r="C99" s="11">
        <v>68</v>
      </c>
      <c r="D99" s="11">
        <v>1944</v>
      </c>
      <c r="E99" s="11">
        <v>39.08</v>
      </c>
      <c r="F99" s="11" t="s">
        <v>30</v>
      </c>
      <c r="G99" t="str">
        <f t="shared" si="3"/>
        <v>60 - 69</v>
      </c>
      <c r="H99" s="11">
        <v>4</v>
      </c>
      <c r="I99" t="s">
        <v>55</v>
      </c>
    </row>
    <row r="100" spans="1:10" ht="12.75">
      <c r="A100" s="11">
        <v>99</v>
      </c>
      <c r="B100" t="s">
        <v>54</v>
      </c>
      <c r="C100" s="11">
        <v>70</v>
      </c>
      <c r="D100" s="11">
        <v>1982</v>
      </c>
      <c r="E100" s="11">
        <v>39.21</v>
      </c>
      <c r="F100" s="11" t="s">
        <v>33</v>
      </c>
      <c r="G100" t="str">
        <f t="shared" si="3"/>
        <v>20 - 29</v>
      </c>
      <c r="H100" s="11">
        <v>4</v>
      </c>
      <c r="I100" t="s">
        <v>36</v>
      </c>
      <c r="J100" t="s">
        <v>63</v>
      </c>
    </row>
    <row r="101" spans="1:9" ht="12.75">
      <c r="A101" s="11">
        <v>100</v>
      </c>
      <c r="B101" t="s">
        <v>220</v>
      </c>
      <c r="C101" s="11">
        <v>130</v>
      </c>
      <c r="D101" s="11">
        <v>1946</v>
      </c>
      <c r="E101" s="11">
        <v>39.21</v>
      </c>
      <c r="F101" s="11" t="s">
        <v>33</v>
      </c>
      <c r="G101" t="str">
        <f t="shared" si="3"/>
        <v>50 felett</v>
      </c>
      <c r="H101" s="11">
        <v>1</v>
      </c>
      <c r="I101" t="s">
        <v>36</v>
      </c>
    </row>
    <row r="102" spans="1:9" ht="12.75">
      <c r="A102" s="11">
        <v>101</v>
      </c>
      <c r="B102" t="s">
        <v>212</v>
      </c>
      <c r="C102" s="11">
        <v>134</v>
      </c>
      <c r="D102" s="11">
        <v>1981</v>
      </c>
      <c r="E102" s="11">
        <v>39.21</v>
      </c>
      <c r="F102" s="11" t="s">
        <v>30</v>
      </c>
      <c r="G102" t="str">
        <f t="shared" si="3"/>
        <v>20 - 29</v>
      </c>
      <c r="H102" s="11">
        <v>8</v>
      </c>
      <c r="I102" t="s">
        <v>213</v>
      </c>
    </row>
    <row r="103" spans="1:9" ht="12.75">
      <c r="A103" s="11">
        <v>102</v>
      </c>
      <c r="B103" t="s">
        <v>96</v>
      </c>
      <c r="C103" s="11">
        <v>9</v>
      </c>
      <c r="D103" s="11">
        <v>1963</v>
      </c>
      <c r="E103" s="11">
        <v>39.23</v>
      </c>
      <c r="F103" s="11" t="s">
        <v>30</v>
      </c>
      <c r="G103" t="str">
        <f t="shared" si="3"/>
        <v>40 - 49</v>
      </c>
      <c r="H103" s="11">
        <v>20</v>
      </c>
      <c r="I103" t="s">
        <v>97</v>
      </c>
    </row>
    <row r="104" spans="1:10" ht="12.75">
      <c r="A104" s="11">
        <v>103</v>
      </c>
      <c r="B104" t="s">
        <v>134</v>
      </c>
      <c r="C104" s="11">
        <v>41</v>
      </c>
      <c r="D104" s="11">
        <v>1943</v>
      </c>
      <c r="E104" s="11">
        <v>39.48</v>
      </c>
      <c r="F104" s="11" t="s">
        <v>30</v>
      </c>
      <c r="G104" t="str">
        <f t="shared" si="3"/>
        <v>60 - 69</v>
      </c>
      <c r="H104" s="11">
        <v>5</v>
      </c>
      <c r="I104" t="s">
        <v>36</v>
      </c>
      <c r="J104" t="s">
        <v>32</v>
      </c>
    </row>
    <row r="105" spans="1:9" ht="12.75">
      <c r="A105" s="11">
        <v>104</v>
      </c>
      <c r="B105" t="s">
        <v>182</v>
      </c>
      <c r="C105" s="11">
        <v>107</v>
      </c>
      <c r="D105" s="11">
        <v>1962</v>
      </c>
      <c r="E105" s="11">
        <v>39.55</v>
      </c>
      <c r="F105" s="11" t="s">
        <v>30</v>
      </c>
      <c r="G105" t="str">
        <f t="shared" si="3"/>
        <v>40 - 49</v>
      </c>
      <c r="H105" s="11">
        <v>21</v>
      </c>
      <c r="I105" t="s">
        <v>70</v>
      </c>
    </row>
    <row r="106" spans="1:9" ht="12.75">
      <c r="A106" s="11">
        <v>105</v>
      </c>
      <c r="B106" t="s">
        <v>73</v>
      </c>
      <c r="C106" s="11">
        <v>108</v>
      </c>
      <c r="D106" s="11">
        <v>1955</v>
      </c>
      <c r="E106" s="11">
        <v>39.55</v>
      </c>
      <c r="F106" s="11" t="s">
        <v>30</v>
      </c>
      <c r="G106" t="str">
        <f t="shared" si="3"/>
        <v>50 - 59</v>
      </c>
      <c r="H106" s="11">
        <v>13</v>
      </c>
      <c r="I106" t="s">
        <v>70</v>
      </c>
    </row>
    <row r="107" spans="1:10" ht="12.75">
      <c r="A107" s="11">
        <v>106</v>
      </c>
      <c r="B107" t="s">
        <v>174</v>
      </c>
      <c r="C107" s="11">
        <v>115</v>
      </c>
      <c r="D107" s="11">
        <v>1957</v>
      </c>
      <c r="E107" s="11">
        <v>40</v>
      </c>
      <c r="F107" s="11" t="s">
        <v>33</v>
      </c>
      <c r="G107" t="str">
        <f t="shared" si="3"/>
        <v>50 felett</v>
      </c>
      <c r="H107" s="11">
        <v>2</v>
      </c>
      <c r="I107" t="s">
        <v>31</v>
      </c>
      <c r="J107" t="s">
        <v>32</v>
      </c>
    </row>
    <row r="108" spans="1:10" ht="12.75">
      <c r="A108" s="11">
        <v>107</v>
      </c>
      <c r="B108" t="s">
        <v>92</v>
      </c>
      <c r="C108" s="11">
        <v>5</v>
      </c>
      <c r="D108" s="11">
        <v>1975</v>
      </c>
      <c r="E108" s="11">
        <v>40.11</v>
      </c>
      <c r="F108" s="11" t="s">
        <v>33</v>
      </c>
      <c r="G108" t="str">
        <f t="shared" si="3"/>
        <v>30 - 39</v>
      </c>
      <c r="H108" s="11">
        <v>9</v>
      </c>
      <c r="I108" t="s">
        <v>42</v>
      </c>
      <c r="J108" t="s">
        <v>80</v>
      </c>
    </row>
    <row r="109" spans="1:9" ht="12.75">
      <c r="A109" s="11">
        <v>108</v>
      </c>
      <c r="B109" t="s">
        <v>51</v>
      </c>
      <c r="C109" s="11">
        <v>120</v>
      </c>
      <c r="D109" s="11">
        <v>1960</v>
      </c>
      <c r="E109" s="11">
        <v>40.13</v>
      </c>
      <c r="F109" s="11" t="s">
        <v>30</v>
      </c>
      <c r="G109" t="str">
        <f t="shared" si="3"/>
        <v>40 - 49</v>
      </c>
      <c r="H109" s="11">
        <v>22</v>
      </c>
      <c r="I109" t="s">
        <v>36</v>
      </c>
    </row>
    <row r="110" spans="1:9" ht="12.75">
      <c r="A110" s="11">
        <v>109</v>
      </c>
      <c r="B110" t="s">
        <v>169</v>
      </c>
      <c r="C110" s="11">
        <v>119</v>
      </c>
      <c r="D110" s="11">
        <v>1994</v>
      </c>
      <c r="E110" s="11">
        <v>40.14</v>
      </c>
      <c r="F110" s="11" t="s">
        <v>30</v>
      </c>
      <c r="G110" t="str">
        <f t="shared" si="3"/>
        <v>13 - 15</v>
      </c>
      <c r="H110" s="11">
        <v>5</v>
      </c>
      <c r="I110" t="s">
        <v>31</v>
      </c>
    </row>
    <row r="111" spans="1:10" ht="12.75">
      <c r="A111" s="11">
        <v>110</v>
      </c>
      <c r="B111" t="s">
        <v>94</v>
      </c>
      <c r="C111" s="11">
        <v>7</v>
      </c>
      <c r="D111" s="11">
        <v>1939</v>
      </c>
      <c r="E111" s="11">
        <v>40.35</v>
      </c>
      <c r="F111" s="11" t="s">
        <v>30</v>
      </c>
      <c r="G111" t="str">
        <f t="shared" si="3"/>
        <v>70 felett</v>
      </c>
      <c r="H111" s="11">
        <v>1</v>
      </c>
      <c r="I111" t="s">
        <v>95</v>
      </c>
      <c r="J111" t="s">
        <v>32</v>
      </c>
    </row>
    <row r="112" spans="1:9" ht="12.75">
      <c r="A112" s="11">
        <v>111</v>
      </c>
      <c r="B112" t="s">
        <v>151</v>
      </c>
      <c r="C112" s="11">
        <v>59</v>
      </c>
      <c r="D112" s="11">
        <v>1984</v>
      </c>
      <c r="E112" s="11">
        <v>40.42</v>
      </c>
      <c r="F112" s="11" t="s">
        <v>33</v>
      </c>
      <c r="G112" t="str">
        <f t="shared" si="3"/>
        <v>20 - 29</v>
      </c>
      <c r="H112" s="11">
        <v>5</v>
      </c>
      <c r="I112" t="s">
        <v>31</v>
      </c>
    </row>
    <row r="113" spans="1:10" ht="12.75">
      <c r="A113" s="11">
        <v>112</v>
      </c>
      <c r="B113" t="s">
        <v>164</v>
      </c>
      <c r="C113" s="11">
        <v>78</v>
      </c>
      <c r="D113" s="11">
        <v>1947</v>
      </c>
      <c r="E113" s="11">
        <v>40.58</v>
      </c>
      <c r="F113" s="11" t="s">
        <v>30</v>
      </c>
      <c r="G113" t="str">
        <f t="shared" si="3"/>
        <v>60 - 69</v>
      </c>
      <c r="H113" s="11">
        <v>6</v>
      </c>
      <c r="I113" t="s">
        <v>37</v>
      </c>
      <c r="J113" t="s">
        <v>32</v>
      </c>
    </row>
    <row r="114" spans="1:10" ht="12.75">
      <c r="A114" s="11">
        <v>113</v>
      </c>
      <c r="B114" t="s">
        <v>112</v>
      </c>
      <c r="C114" s="11">
        <v>19</v>
      </c>
      <c r="D114" s="11">
        <v>1971</v>
      </c>
      <c r="E114" s="11">
        <v>41.2</v>
      </c>
      <c r="F114" s="11" t="s">
        <v>33</v>
      </c>
      <c r="G114" t="str">
        <f t="shared" si="3"/>
        <v>30 - 39</v>
      </c>
      <c r="H114" s="11">
        <v>10</v>
      </c>
      <c r="I114" t="s">
        <v>86</v>
      </c>
      <c r="J114" t="s">
        <v>110</v>
      </c>
    </row>
    <row r="115" spans="1:9" ht="12.75">
      <c r="A115" s="11">
        <v>114</v>
      </c>
      <c r="B115" t="s">
        <v>68</v>
      </c>
      <c r="C115" s="11">
        <v>117</v>
      </c>
      <c r="D115" s="11">
        <v>1966</v>
      </c>
      <c r="E115" s="11">
        <v>41.24</v>
      </c>
      <c r="F115" s="11" t="s">
        <v>33</v>
      </c>
      <c r="G115" t="str">
        <f t="shared" si="3"/>
        <v>40 - 49</v>
      </c>
      <c r="H115" s="11">
        <v>8</v>
      </c>
      <c r="I115" t="s">
        <v>58</v>
      </c>
    </row>
    <row r="116" spans="1:9" ht="12.75">
      <c r="A116" s="11">
        <v>115</v>
      </c>
      <c r="B116" t="s">
        <v>189</v>
      </c>
      <c r="C116" s="11">
        <v>84</v>
      </c>
      <c r="D116" s="11">
        <v>1980</v>
      </c>
      <c r="E116" s="11">
        <v>41.25</v>
      </c>
      <c r="F116" s="11" t="s">
        <v>33</v>
      </c>
      <c r="G116" t="str">
        <f t="shared" si="3"/>
        <v>20 - 29</v>
      </c>
      <c r="H116" s="11">
        <v>6</v>
      </c>
      <c r="I116" t="s">
        <v>72</v>
      </c>
    </row>
    <row r="117" spans="1:11" ht="12.75">
      <c r="A117" s="11">
        <v>116</v>
      </c>
      <c r="B117" t="s">
        <v>171</v>
      </c>
      <c r="C117" s="11">
        <v>116</v>
      </c>
      <c r="D117" s="11">
        <v>1974</v>
      </c>
      <c r="E117" s="11">
        <v>41.25</v>
      </c>
      <c r="F117" s="11" t="s">
        <v>33</v>
      </c>
      <c r="G117" t="str">
        <f t="shared" si="3"/>
        <v>30 - 39</v>
      </c>
      <c r="H117" s="11">
        <v>11</v>
      </c>
      <c r="I117" t="s">
        <v>58</v>
      </c>
      <c r="K117" t="s">
        <v>172</v>
      </c>
    </row>
    <row r="118" spans="1:9" ht="12.75">
      <c r="A118" s="11">
        <v>117</v>
      </c>
      <c r="B118" t="s">
        <v>119</v>
      </c>
      <c r="C118" s="11">
        <v>102</v>
      </c>
      <c r="D118" s="11">
        <v>1961</v>
      </c>
      <c r="E118" s="11">
        <v>41.26</v>
      </c>
      <c r="F118" s="11" t="s">
        <v>30</v>
      </c>
      <c r="G118" t="str">
        <f t="shared" si="3"/>
        <v>40 - 49</v>
      </c>
      <c r="H118" s="11">
        <v>23</v>
      </c>
      <c r="I118" t="s">
        <v>58</v>
      </c>
    </row>
    <row r="119" spans="1:10" ht="12.75">
      <c r="A119" s="11">
        <v>118</v>
      </c>
      <c r="B119" t="s">
        <v>91</v>
      </c>
      <c r="C119" s="11">
        <v>4</v>
      </c>
      <c r="D119" s="11">
        <v>1975</v>
      </c>
      <c r="E119" s="11">
        <v>41.27</v>
      </c>
      <c r="F119" s="11" t="s">
        <v>30</v>
      </c>
      <c r="G119" t="str">
        <f t="shared" si="3"/>
        <v>30 - 39</v>
      </c>
      <c r="H119" s="11">
        <v>19</v>
      </c>
      <c r="I119" t="s">
        <v>41</v>
      </c>
      <c r="J119" t="s">
        <v>38</v>
      </c>
    </row>
    <row r="120" spans="1:10" ht="12.75">
      <c r="A120" s="11">
        <v>119</v>
      </c>
      <c r="B120" t="s">
        <v>109</v>
      </c>
      <c r="C120" s="11">
        <v>17</v>
      </c>
      <c r="D120" s="11">
        <v>1998</v>
      </c>
      <c r="E120" s="11">
        <v>41.34</v>
      </c>
      <c r="F120" s="11" t="s">
        <v>33</v>
      </c>
      <c r="G120" t="str">
        <f t="shared" si="3"/>
        <v>11 - 12</v>
      </c>
      <c r="H120" s="11">
        <v>2</v>
      </c>
      <c r="I120" t="s">
        <v>86</v>
      </c>
      <c r="J120" t="s">
        <v>110</v>
      </c>
    </row>
    <row r="121" spans="1:10" ht="12.75">
      <c r="A121" s="11">
        <v>120</v>
      </c>
      <c r="B121" t="s">
        <v>111</v>
      </c>
      <c r="C121" s="11">
        <v>18</v>
      </c>
      <c r="D121" s="11">
        <v>1972</v>
      </c>
      <c r="E121" s="11">
        <v>41.34</v>
      </c>
      <c r="F121" s="11" t="s">
        <v>30</v>
      </c>
      <c r="G121" t="str">
        <f t="shared" si="3"/>
        <v>30 - 39</v>
      </c>
      <c r="H121" s="11">
        <v>20</v>
      </c>
      <c r="I121" t="s">
        <v>86</v>
      </c>
      <c r="J121" t="s">
        <v>110</v>
      </c>
    </row>
    <row r="122" spans="1:9" ht="12.75">
      <c r="A122" s="11">
        <v>121</v>
      </c>
      <c r="B122" t="s">
        <v>218</v>
      </c>
      <c r="C122" s="11">
        <v>127</v>
      </c>
      <c r="D122" s="11">
        <v>1964</v>
      </c>
      <c r="E122" s="11">
        <v>42.14</v>
      </c>
      <c r="F122" s="11" t="s">
        <v>33</v>
      </c>
      <c r="G122" t="str">
        <f t="shared" si="3"/>
        <v>40 - 49</v>
      </c>
      <c r="H122" s="11">
        <v>9</v>
      </c>
      <c r="I122" t="s">
        <v>45</v>
      </c>
    </row>
    <row r="123" spans="1:10" ht="12.75">
      <c r="A123" s="11">
        <v>122</v>
      </c>
      <c r="B123" t="s">
        <v>177</v>
      </c>
      <c r="C123" s="11">
        <v>112</v>
      </c>
      <c r="D123" s="11">
        <v>1971</v>
      </c>
      <c r="E123" s="11">
        <v>42.25</v>
      </c>
      <c r="F123" s="11" t="s">
        <v>33</v>
      </c>
      <c r="G123" t="str">
        <f t="shared" si="3"/>
        <v>30 - 39</v>
      </c>
      <c r="H123" s="11">
        <v>12</v>
      </c>
      <c r="I123" t="s">
        <v>31</v>
      </c>
      <c r="J123" t="s">
        <v>178</v>
      </c>
    </row>
    <row r="124" spans="1:9" ht="12.75">
      <c r="A124" s="11">
        <v>123</v>
      </c>
      <c r="B124" t="s">
        <v>196</v>
      </c>
      <c r="C124" s="11">
        <v>86</v>
      </c>
      <c r="D124" s="11">
        <v>1975</v>
      </c>
      <c r="E124" s="11">
        <v>43.1</v>
      </c>
      <c r="F124" s="11" t="s">
        <v>30</v>
      </c>
      <c r="G124" t="str">
        <f t="shared" si="3"/>
        <v>30 - 39</v>
      </c>
      <c r="H124" s="11">
        <v>21</v>
      </c>
      <c r="I124" t="s">
        <v>36</v>
      </c>
    </row>
    <row r="125" spans="1:9" ht="12.75">
      <c r="A125" s="11">
        <v>124</v>
      </c>
      <c r="B125" t="s">
        <v>176</v>
      </c>
      <c r="C125" s="11">
        <v>57</v>
      </c>
      <c r="D125" s="11">
        <v>1957</v>
      </c>
      <c r="E125" s="11">
        <v>43.21</v>
      </c>
      <c r="F125" s="11" t="s">
        <v>33</v>
      </c>
      <c r="G125" t="str">
        <f t="shared" si="3"/>
        <v>50 felett</v>
      </c>
      <c r="H125" s="11">
        <v>3</v>
      </c>
      <c r="I125" t="s">
        <v>31</v>
      </c>
    </row>
    <row r="126" spans="1:9" ht="12.75">
      <c r="A126" s="11">
        <v>125</v>
      </c>
      <c r="B126" t="s">
        <v>135</v>
      </c>
      <c r="C126" s="11">
        <v>44</v>
      </c>
      <c r="D126" s="11">
        <v>1966</v>
      </c>
      <c r="E126" s="11">
        <v>45.31</v>
      </c>
      <c r="F126" s="11" t="s">
        <v>33</v>
      </c>
      <c r="G126" t="str">
        <f t="shared" si="3"/>
        <v>40 - 49</v>
      </c>
      <c r="H126" s="11">
        <v>10</v>
      </c>
      <c r="I126" t="s">
        <v>72</v>
      </c>
    </row>
    <row r="127" spans="1:9" ht="12.75">
      <c r="A127" s="11">
        <v>126</v>
      </c>
      <c r="B127" t="s">
        <v>191</v>
      </c>
      <c r="C127" s="11">
        <v>80</v>
      </c>
      <c r="D127" s="11">
        <v>1962</v>
      </c>
      <c r="E127" s="11">
        <v>45.35</v>
      </c>
      <c r="F127" s="11" t="s">
        <v>30</v>
      </c>
      <c r="G127" t="str">
        <f t="shared" si="3"/>
        <v>40 - 49</v>
      </c>
      <c r="H127" s="11">
        <v>24</v>
      </c>
      <c r="I127" t="s">
        <v>192</v>
      </c>
    </row>
    <row r="128" spans="1:9" ht="12.75">
      <c r="A128" s="11">
        <v>127</v>
      </c>
      <c r="B128" t="s">
        <v>67</v>
      </c>
      <c r="C128" s="11">
        <v>11</v>
      </c>
      <c r="D128" s="11">
        <v>1993</v>
      </c>
      <c r="E128" s="11">
        <v>45.36</v>
      </c>
      <c r="F128" s="11" t="s">
        <v>33</v>
      </c>
      <c r="G128" t="str">
        <f t="shared" si="3"/>
        <v>16 - 19</v>
      </c>
      <c r="H128" s="11">
        <v>3</v>
      </c>
      <c r="I128" t="s">
        <v>55</v>
      </c>
    </row>
    <row r="129" spans="1:10" ht="12.75">
      <c r="A129" s="11">
        <v>128</v>
      </c>
      <c r="B129" t="s">
        <v>152</v>
      </c>
      <c r="C129" s="11">
        <v>61</v>
      </c>
      <c r="D129" s="11">
        <v>1945</v>
      </c>
      <c r="E129" s="11">
        <v>47.05</v>
      </c>
      <c r="F129" s="11" t="s">
        <v>30</v>
      </c>
      <c r="G129" t="str">
        <f t="shared" si="3"/>
        <v>60 - 69</v>
      </c>
      <c r="H129" s="11">
        <v>7</v>
      </c>
      <c r="I129" t="s">
        <v>31</v>
      </c>
      <c r="J129" t="s">
        <v>32</v>
      </c>
    </row>
    <row r="130" spans="1:10" ht="12.75">
      <c r="A130" s="11">
        <v>129</v>
      </c>
      <c r="B130" t="s">
        <v>170</v>
      </c>
      <c r="C130" s="11">
        <v>118</v>
      </c>
      <c r="D130" s="11">
        <v>1977</v>
      </c>
      <c r="E130" s="11">
        <v>48.11</v>
      </c>
      <c r="F130" s="11" t="s">
        <v>30</v>
      </c>
      <c r="G130" t="str">
        <f>IF(F130="n",VLOOKUP(D130,nok7,2),VLOOKUP(D130,ffi7,2))</f>
        <v>30 - 39</v>
      </c>
      <c r="H130" s="11">
        <v>22</v>
      </c>
      <c r="I130" t="s">
        <v>36</v>
      </c>
      <c r="J130" t="s">
        <v>115</v>
      </c>
    </row>
    <row r="131" spans="1:9" ht="12.75">
      <c r="A131" s="11">
        <v>130</v>
      </c>
      <c r="B131" t="s">
        <v>118</v>
      </c>
      <c r="C131" s="11">
        <v>103</v>
      </c>
      <c r="D131" s="11">
        <v>1996</v>
      </c>
      <c r="E131" s="11">
        <v>49.41</v>
      </c>
      <c r="F131" s="11" t="s">
        <v>33</v>
      </c>
      <c r="G131" t="str">
        <f>IF(F131="n",VLOOKUP(D131,nok7,2),VLOOKUP(D131,ffi7,2))</f>
        <v>13 - 15</v>
      </c>
      <c r="H131" s="11">
        <v>3</v>
      </c>
      <c r="I131" t="s">
        <v>58</v>
      </c>
    </row>
    <row r="132" spans="1:9" ht="12.75">
      <c r="A132" s="11">
        <v>131</v>
      </c>
      <c r="B132" t="s">
        <v>116</v>
      </c>
      <c r="C132" s="11">
        <v>23</v>
      </c>
      <c r="D132" s="11">
        <v>1976</v>
      </c>
      <c r="E132" s="11">
        <v>51.25</v>
      </c>
      <c r="F132" s="11" t="s">
        <v>33</v>
      </c>
      <c r="G132" t="str">
        <f>IF(F132="n",VLOOKUP(D132,nok7,2),VLOOKUP(D132,ffi7,2))</f>
        <v>30 - 39</v>
      </c>
      <c r="H132" s="11">
        <v>13</v>
      </c>
      <c r="I132" t="s">
        <v>35</v>
      </c>
    </row>
    <row r="133" spans="1:10" ht="12.75">
      <c r="A133" s="11">
        <v>132</v>
      </c>
      <c r="B133" t="s">
        <v>124</v>
      </c>
      <c r="C133" s="11">
        <v>27</v>
      </c>
      <c r="D133" s="11">
        <v>1939</v>
      </c>
      <c r="E133" s="11">
        <v>52.58</v>
      </c>
      <c r="F133" s="11" t="s">
        <v>30</v>
      </c>
      <c r="G133" t="str">
        <f>IF(F133="n",VLOOKUP(D133,nok7,2),VLOOKUP(D133,ffi7,2))</f>
        <v>70 felett</v>
      </c>
      <c r="H133" s="11">
        <v>2</v>
      </c>
      <c r="I133" t="s">
        <v>36</v>
      </c>
      <c r="J133" t="s">
        <v>32</v>
      </c>
    </row>
    <row r="134" spans="1:9" ht="12.75">
      <c r="A134" s="11">
        <v>133</v>
      </c>
      <c r="B134" t="s">
        <v>98</v>
      </c>
      <c r="C134" s="11">
        <v>10</v>
      </c>
      <c r="D134" s="11">
        <v>1995</v>
      </c>
      <c r="E134" s="11">
        <v>55.41</v>
      </c>
      <c r="F134" s="11" t="s">
        <v>33</v>
      </c>
      <c r="G134" t="str">
        <f>IF(F134="n",VLOOKUP(D134,nok7,2),VLOOKUP(D134,ffi7,2))</f>
        <v>13 - 15</v>
      </c>
      <c r="H134" s="11">
        <v>4</v>
      </c>
      <c r="I134" t="s">
        <v>58</v>
      </c>
    </row>
  </sheetData>
  <printOptions/>
  <pageMargins left="0.1968503937007874" right="0.1968503937007874" top="0.3937007874015748" bottom="0.3937007874015748" header="0.1968503937007874" footer="0.11811023622047245"/>
  <pageSetup fitToHeight="3" fitToWidth="1" horizontalDpi="600" verticalDpi="600" orientation="portrait" paperSize="9" scale="98" r:id="rId1"/>
  <headerFooter alignWithMargins="0">
    <oddHeader>&amp;L2009 05  17&amp;C&amp;"Brush Script MT,Dőlt"&amp;14 62. Tófutás&amp;R7 Km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140625" style="11" customWidth="1"/>
    <col min="2" max="2" width="21.8515625" style="0" bestFit="1" customWidth="1"/>
    <col min="3" max="4" width="9.140625" style="11" customWidth="1"/>
    <col min="6" max="6" width="9.140625" style="11" customWidth="1"/>
    <col min="7" max="7" width="10.28125" style="0" bestFit="1" customWidth="1"/>
    <col min="8" max="8" width="9.140625" style="11" customWidth="1"/>
    <col min="9" max="9" width="15.57421875" style="0" bestFit="1" customWidth="1"/>
  </cols>
  <sheetData>
    <row r="1" spans="1:10" ht="26.25" thickBot="1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10" t="s">
        <v>29</v>
      </c>
    </row>
    <row r="2" spans="1:9" ht="12.75">
      <c r="A2" s="11">
        <v>1</v>
      </c>
      <c r="B2" t="s">
        <v>265</v>
      </c>
      <c r="C2" s="11">
        <v>348</v>
      </c>
      <c r="D2" s="11">
        <v>1968</v>
      </c>
      <c r="E2">
        <v>53.33</v>
      </c>
      <c r="F2" s="11" t="s">
        <v>30</v>
      </c>
      <c r="G2" t="str">
        <f aca="true" t="shared" si="0" ref="G2:G33">IF(F2="n",VLOOKUP(D2,nok14,2),VLOOKUP(D2,ffi14,2))</f>
        <v>40 - 49</v>
      </c>
      <c r="H2" s="11">
        <v>1</v>
      </c>
      <c r="I2" t="s">
        <v>76</v>
      </c>
    </row>
    <row r="3" spans="1:9" ht="12.75">
      <c r="A3" s="11">
        <v>2</v>
      </c>
      <c r="B3" t="s">
        <v>50</v>
      </c>
      <c r="C3" s="11">
        <v>321</v>
      </c>
      <c r="D3" s="11">
        <v>1986</v>
      </c>
      <c r="E3">
        <v>57.33</v>
      </c>
      <c r="F3" s="11" t="s">
        <v>30</v>
      </c>
      <c r="G3" t="str">
        <f t="shared" si="0"/>
        <v>20 - 29</v>
      </c>
      <c r="H3" s="11">
        <v>1</v>
      </c>
      <c r="I3" t="s">
        <v>42</v>
      </c>
    </row>
    <row r="4" spans="1:9" ht="12.75">
      <c r="A4" s="11">
        <v>3</v>
      </c>
      <c r="B4" t="s">
        <v>237</v>
      </c>
      <c r="C4" s="11">
        <v>318</v>
      </c>
      <c r="D4" s="11">
        <v>1965</v>
      </c>
      <c r="E4">
        <v>58.15</v>
      </c>
      <c r="F4" s="11" t="s">
        <v>30</v>
      </c>
      <c r="G4" t="str">
        <f t="shared" si="0"/>
        <v>40 - 49</v>
      </c>
      <c r="H4" s="11">
        <v>2</v>
      </c>
      <c r="I4" t="s">
        <v>146</v>
      </c>
    </row>
    <row r="5" spans="1:10" ht="12.75">
      <c r="A5" s="11">
        <v>4</v>
      </c>
      <c r="B5" t="s">
        <v>231</v>
      </c>
      <c r="C5" s="11">
        <v>312</v>
      </c>
      <c r="D5" s="11">
        <v>1981</v>
      </c>
      <c r="E5">
        <v>58.32</v>
      </c>
      <c r="F5" s="11" t="s">
        <v>33</v>
      </c>
      <c r="G5" t="str">
        <f t="shared" si="0"/>
        <v>20 - 29</v>
      </c>
      <c r="H5" s="11">
        <v>1</v>
      </c>
      <c r="I5" t="s">
        <v>58</v>
      </c>
      <c r="J5" t="s">
        <v>63</v>
      </c>
    </row>
    <row r="6" spans="1:10" ht="12.75">
      <c r="A6" s="11">
        <v>5</v>
      </c>
      <c r="B6" t="s">
        <v>268</v>
      </c>
      <c r="C6" s="11">
        <v>351</v>
      </c>
      <c r="D6" s="11">
        <v>1975</v>
      </c>
      <c r="E6">
        <v>59.01</v>
      </c>
      <c r="F6" s="11" t="s">
        <v>30</v>
      </c>
      <c r="G6" t="str">
        <f t="shared" si="0"/>
        <v>30 - 39</v>
      </c>
      <c r="H6" s="11">
        <v>1</v>
      </c>
      <c r="I6" t="s">
        <v>36</v>
      </c>
      <c r="J6" t="s">
        <v>150</v>
      </c>
    </row>
    <row r="7" spans="1:9" ht="12.75">
      <c r="A7" s="11">
        <v>6</v>
      </c>
      <c r="B7" t="s">
        <v>267</v>
      </c>
      <c r="C7" s="11">
        <v>350</v>
      </c>
      <c r="D7" s="11">
        <v>1963</v>
      </c>
      <c r="E7">
        <v>59.05</v>
      </c>
      <c r="F7" s="11" t="s">
        <v>30</v>
      </c>
      <c r="G7" t="str">
        <f t="shared" si="0"/>
        <v>40 - 49</v>
      </c>
      <c r="H7" s="11">
        <v>3</v>
      </c>
      <c r="I7" t="s">
        <v>58</v>
      </c>
    </row>
    <row r="8" spans="1:9" ht="12.75">
      <c r="A8" s="11">
        <v>7</v>
      </c>
      <c r="B8" t="s">
        <v>144</v>
      </c>
      <c r="C8" s="11">
        <v>354</v>
      </c>
      <c r="D8" s="11">
        <v>1985</v>
      </c>
      <c r="E8">
        <v>59.33</v>
      </c>
      <c r="F8" s="11" t="s">
        <v>30</v>
      </c>
      <c r="G8" t="str">
        <f t="shared" si="0"/>
        <v>20 - 29</v>
      </c>
      <c r="H8" s="11">
        <v>2</v>
      </c>
      <c r="I8" t="s">
        <v>31</v>
      </c>
    </row>
    <row r="9" spans="1:9" ht="12.75">
      <c r="A9" s="11">
        <v>8</v>
      </c>
      <c r="B9" t="s">
        <v>66</v>
      </c>
      <c r="C9" s="11">
        <v>352</v>
      </c>
      <c r="D9" s="11">
        <v>1976</v>
      </c>
      <c r="E9">
        <v>59.44</v>
      </c>
      <c r="F9" s="11" t="s">
        <v>30</v>
      </c>
      <c r="G9" t="str">
        <f t="shared" si="0"/>
        <v>30 - 39</v>
      </c>
      <c r="H9" s="11">
        <v>2</v>
      </c>
      <c r="I9" t="s">
        <v>56</v>
      </c>
    </row>
    <row r="10" spans="1:9" ht="12.75">
      <c r="A10" s="11">
        <v>9</v>
      </c>
      <c r="B10" t="s">
        <v>266</v>
      </c>
      <c r="C10" s="11">
        <v>349</v>
      </c>
      <c r="D10" s="11">
        <v>1974</v>
      </c>
      <c r="E10">
        <v>61.26</v>
      </c>
      <c r="F10" s="11" t="s">
        <v>30</v>
      </c>
      <c r="G10" t="str">
        <f t="shared" si="0"/>
        <v>30 - 39</v>
      </c>
      <c r="H10" s="11">
        <v>3</v>
      </c>
      <c r="I10" t="s">
        <v>36</v>
      </c>
    </row>
    <row r="11" spans="1:9" ht="12.75">
      <c r="A11" s="11">
        <v>10</v>
      </c>
      <c r="B11" t="s">
        <v>271</v>
      </c>
      <c r="C11" s="11">
        <v>355</v>
      </c>
      <c r="D11" s="11">
        <v>1955</v>
      </c>
      <c r="E11">
        <v>61.57</v>
      </c>
      <c r="F11" s="11" t="s">
        <v>30</v>
      </c>
      <c r="G11" t="str">
        <f t="shared" si="0"/>
        <v>50 - 59</v>
      </c>
      <c r="H11" s="11">
        <v>1</v>
      </c>
      <c r="I11" t="s">
        <v>36</v>
      </c>
    </row>
    <row r="12" spans="1:9" ht="12.75">
      <c r="A12" s="11">
        <v>11</v>
      </c>
      <c r="B12" t="s">
        <v>89</v>
      </c>
      <c r="C12" s="11">
        <v>328</v>
      </c>
      <c r="D12" s="11">
        <v>1963</v>
      </c>
      <c r="E12">
        <v>62.31</v>
      </c>
      <c r="F12" s="11" t="s">
        <v>30</v>
      </c>
      <c r="G12" t="str">
        <f t="shared" si="0"/>
        <v>40 - 49</v>
      </c>
      <c r="H12" s="11">
        <v>4</v>
      </c>
      <c r="I12" t="s">
        <v>31</v>
      </c>
    </row>
    <row r="13" spans="1:9" ht="12.75">
      <c r="A13" s="11">
        <v>12</v>
      </c>
      <c r="B13" t="s">
        <v>252</v>
      </c>
      <c r="C13" s="11">
        <v>334</v>
      </c>
      <c r="D13" s="11">
        <v>1963</v>
      </c>
      <c r="E13">
        <v>62.45</v>
      </c>
      <c r="F13" s="11" t="s">
        <v>30</v>
      </c>
      <c r="G13" t="str">
        <f t="shared" si="0"/>
        <v>40 - 49</v>
      </c>
      <c r="H13" s="11">
        <v>5</v>
      </c>
      <c r="I13" t="s">
        <v>35</v>
      </c>
    </row>
    <row r="14" spans="1:10" ht="12.75">
      <c r="A14" s="11">
        <v>13</v>
      </c>
      <c r="B14" t="s">
        <v>230</v>
      </c>
      <c r="C14" s="11">
        <v>311</v>
      </c>
      <c r="D14" s="11">
        <v>1993</v>
      </c>
      <c r="E14">
        <v>63.48</v>
      </c>
      <c r="F14" s="11" t="s">
        <v>30</v>
      </c>
      <c r="G14" t="str">
        <f t="shared" si="0"/>
        <v>15 - 19</v>
      </c>
      <c r="H14" s="11">
        <v>1</v>
      </c>
      <c r="I14" t="s">
        <v>86</v>
      </c>
      <c r="J14" t="s">
        <v>229</v>
      </c>
    </row>
    <row r="15" spans="1:10" ht="12.75">
      <c r="A15" s="11">
        <v>14</v>
      </c>
      <c r="B15" t="s">
        <v>228</v>
      </c>
      <c r="C15" s="11">
        <v>310</v>
      </c>
      <c r="D15" s="11">
        <v>1972</v>
      </c>
      <c r="E15">
        <v>66.49</v>
      </c>
      <c r="F15" s="11" t="s">
        <v>30</v>
      </c>
      <c r="G15" t="str">
        <f t="shared" si="0"/>
        <v>30 - 39</v>
      </c>
      <c r="H15" s="11">
        <v>4</v>
      </c>
      <c r="I15" t="s">
        <v>86</v>
      </c>
      <c r="J15" t="s">
        <v>229</v>
      </c>
    </row>
    <row r="16" spans="1:11" ht="12.75">
      <c r="A16" s="11">
        <v>15</v>
      </c>
      <c r="B16" t="s">
        <v>99</v>
      </c>
      <c r="C16" s="11">
        <v>308</v>
      </c>
      <c r="D16" s="11">
        <v>1978</v>
      </c>
      <c r="E16">
        <v>66.59</v>
      </c>
      <c r="F16" s="11" t="s">
        <v>33</v>
      </c>
      <c r="G16" t="str">
        <f t="shared" si="0"/>
        <v>30 - 39</v>
      </c>
      <c r="H16" s="11">
        <v>1</v>
      </c>
      <c r="I16" t="s">
        <v>100</v>
      </c>
      <c r="K16" t="s">
        <v>61</v>
      </c>
    </row>
    <row r="17" spans="1:9" ht="12.75">
      <c r="A17" s="11">
        <v>16</v>
      </c>
      <c r="B17" t="s">
        <v>245</v>
      </c>
      <c r="C17" s="11">
        <v>329</v>
      </c>
      <c r="D17" s="11">
        <v>1969</v>
      </c>
      <c r="E17">
        <v>67.21</v>
      </c>
      <c r="F17" s="11" t="s">
        <v>30</v>
      </c>
      <c r="G17" t="str">
        <f t="shared" si="0"/>
        <v>40 - 49</v>
      </c>
      <c r="H17" s="11">
        <v>6</v>
      </c>
      <c r="I17" t="s">
        <v>31</v>
      </c>
    </row>
    <row r="18" spans="1:10" ht="12.75">
      <c r="A18" s="11">
        <v>17</v>
      </c>
      <c r="B18" t="s">
        <v>244</v>
      </c>
      <c r="C18" s="11">
        <v>327</v>
      </c>
      <c r="D18" s="11">
        <v>1963</v>
      </c>
      <c r="E18">
        <v>67.24</v>
      </c>
      <c r="F18" s="11" t="s">
        <v>30</v>
      </c>
      <c r="G18" t="str">
        <f t="shared" si="0"/>
        <v>40 - 49</v>
      </c>
      <c r="H18" s="11">
        <v>7</v>
      </c>
      <c r="I18" t="s">
        <v>41</v>
      </c>
      <c r="J18" t="s">
        <v>38</v>
      </c>
    </row>
    <row r="19" spans="1:10" ht="12.75">
      <c r="A19" s="11">
        <v>18</v>
      </c>
      <c r="B19" t="s">
        <v>243</v>
      </c>
      <c r="C19" s="11">
        <v>326</v>
      </c>
      <c r="D19" s="11">
        <v>1975</v>
      </c>
      <c r="E19">
        <v>67.5</v>
      </c>
      <c r="F19" s="11" t="s">
        <v>30</v>
      </c>
      <c r="G19" t="str">
        <f t="shared" si="0"/>
        <v>30 - 39</v>
      </c>
      <c r="H19" s="11">
        <v>5</v>
      </c>
      <c r="I19" t="s">
        <v>36</v>
      </c>
      <c r="J19" t="s">
        <v>63</v>
      </c>
    </row>
    <row r="20" spans="1:9" ht="12.75">
      <c r="A20" s="11">
        <v>19</v>
      </c>
      <c r="B20" t="s">
        <v>233</v>
      </c>
      <c r="C20" s="11">
        <v>314</v>
      </c>
      <c r="D20" s="11">
        <v>1961</v>
      </c>
      <c r="E20">
        <v>67.53</v>
      </c>
      <c r="F20" s="11" t="s">
        <v>30</v>
      </c>
      <c r="G20" t="str">
        <f t="shared" si="0"/>
        <v>40 - 49</v>
      </c>
      <c r="H20" s="11">
        <v>8</v>
      </c>
      <c r="I20" t="s">
        <v>72</v>
      </c>
    </row>
    <row r="21" spans="1:12" ht="12.75">
      <c r="A21" s="11">
        <v>20</v>
      </c>
      <c r="B21" t="s">
        <v>224</v>
      </c>
      <c r="C21" s="11">
        <v>302</v>
      </c>
      <c r="D21" s="11">
        <v>1996</v>
      </c>
      <c r="E21">
        <v>68.25</v>
      </c>
      <c r="F21" s="11" t="s">
        <v>30</v>
      </c>
      <c r="G21" t="str">
        <f t="shared" si="0"/>
        <v>14 - ig</v>
      </c>
      <c r="H21" s="11">
        <v>1</v>
      </c>
      <c r="I21" t="s">
        <v>121</v>
      </c>
      <c r="L21" s="16"/>
    </row>
    <row r="22" spans="1:9" ht="12.75">
      <c r="A22" s="11">
        <v>21</v>
      </c>
      <c r="B22" t="s">
        <v>238</v>
      </c>
      <c r="C22" s="11">
        <v>319</v>
      </c>
      <c r="D22" s="11">
        <v>1963</v>
      </c>
      <c r="E22">
        <v>68.3</v>
      </c>
      <c r="F22" s="11" t="s">
        <v>30</v>
      </c>
      <c r="G22" t="str">
        <f t="shared" si="0"/>
        <v>40 - 49</v>
      </c>
      <c r="H22" s="11">
        <v>9</v>
      </c>
      <c r="I22" t="s">
        <v>35</v>
      </c>
    </row>
    <row r="23" spans="1:9" ht="12.75">
      <c r="A23" s="11">
        <v>22</v>
      </c>
      <c r="B23" t="s">
        <v>87</v>
      </c>
      <c r="C23" s="11">
        <v>322</v>
      </c>
      <c r="D23" s="11">
        <v>1953</v>
      </c>
      <c r="E23">
        <v>68.37</v>
      </c>
      <c r="F23" s="11" t="s">
        <v>30</v>
      </c>
      <c r="G23" t="str">
        <f t="shared" si="0"/>
        <v>50 - 59</v>
      </c>
      <c r="H23" s="11">
        <v>2</v>
      </c>
      <c r="I23" t="s">
        <v>42</v>
      </c>
    </row>
    <row r="24" spans="1:9" ht="12.75">
      <c r="A24" s="11">
        <v>23</v>
      </c>
      <c r="B24" t="s">
        <v>77</v>
      </c>
      <c r="C24" s="11">
        <v>341</v>
      </c>
      <c r="D24" s="11">
        <v>1970</v>
      </c>
      <c r="E24">
        <v>69.1</v>
      </c>
      <c r="F24" s="11" t="s">
        <v>30</v>
      </c>
      <c r="G24" t="str">
        <f t="shared" si="0"/>
        <v>30 - 39</v>
      </c>
      <c r="H24" s="11">
        <v>6</v>
      </c>
      <c r="I24" t="s">
        <v>58</v>
      </c>
    </row>
    <row r="25" spans="1:9" ht="12.75">
      <c r="A25" s="11">
        <v>24</v>
      </c>
      <c r="B25" t="s">
        <v>251</v>
      </c>
      <c r="C25" s="11">
        <v>333</v>
      </c>
      <c r="D25" s="11">
        <v>1969</v>
      </c>
      <c r="E25">
        <v>70.12</v>
      </c>
      <c r="F25" s="11" t="s">
        <v>33</v>
      </c>
      <c r="G25" t="str">
        <f t="shared" si="0"/>
        <v>40 - 49</v>
      </c>
      <c r="H25" s="11">
        <v>1</v>
      </c>
      <c r="I25" t="s">
        <v>31</v>
      </c>
    </row>
    <row r="26" spans="1:9" ht="12.75">
      <c r="A26" s="11">
        <v>25</v>
      </c>
      <c r="B26" t="s">
        <v>256</v>
      </c>
      <c r="C26" s="11">
        <v>339</v>
      </c>
      <c r="D26" s="11">
        <v>1997</v>
      </c>
      <c r="E26">
        <v>70.33</v>
      </c>
      <c r="F26" s="11" t="s">
        <v>30</v>
      </c>
      <c r="G26" t="str">
        <f t="shared" si="0"/>
        <v>14 - ig</v>
      </c>
      <c r="H26" s="11">
        <v>2</v>
      </c>
      <c r="I26" t="s">
        <v>36</v>
      </c>
    </row>
    <row r="27" spans="1:9" ht="12.75">
      <c r="A27" s="11">
        <v>26</v>
      </c>
      <c r="B27" t="s">
        <v>242</v>
      </c>
      <c r="C27" s="11">
        <v>325</v>
      </c>
      <c r="D27" s="11">
        <v>1978</v>
      </c>
      <c r="E27">
        <v>71.36</v>
      </c>
      <c r="F27" s="11" t="s">
        <v>30</v>
      </c>
      <c r="G27" t="str">
        <f t="shared" si="0"/>
        <v>30 - 39</v>
      </c>
      <c r="H27" s="11">
        <v>7</v>
      </c>
      <c r="I27" t="s">
        <v>36</v>
      </c>
    </row>
    <row r="28" spans="1:9" ht="12.75">
      <c r="A28" s="11">
        <v>27</v>
      </c>
      <c r="B28" t="s">
        <v>239</v>
      </c>
      <c r="C28" s="11">
        <v>320</v>
      </c>
      <c r="D28" s="11">
        <v>1975</v>
      </c>
      <c r="E28">
        <v>71.44</v>
      </c>
      <c r="F28" s="11" t="s">
        <v>30</v>
      </c>
      <c r="G28" t="str">
        <f t="shared" si="0"/>
        <v>30 - 39</v>
      </c>
      <c r="H28" s="11">
        <v>8</v>
      </c>
      <c r="I28" t="s">
        <v>40</v>
      </c>
    </row>
    <row r="29" spans="1:9" ht="12.75">
      <c r="A29" s="11">
        <v>28</v>
      </c>
      <c r="B29" t="s">
        <v>240</v>
      </c>
      <c r="C29" s="11">
        <v>323</v>
      </c>
      <c r="D29" s="11">
        <v>1948</v>
      </c>
      <c r="E29">
        <v>71.44</v>
      </c>
      <c r="F29" s="11" t="s">
        <v>30</v>
      </c>
      <c r="G29" t="str">
        <f t="shared" si="0"/>
        <v>60 - 64</v>
      </c>
      <c r="H29" s="11">
        <v>1</v>
      </c>
      <c r="I29" t="s">
        <v>36</v>
      </c>
    </row>
    <row r="30" spans="1:11" ht="12.75">
      <c r="A30" s="11">
        <v>29</v>
      </c>
      <c r="B30" t="s">
        <v>246</v>
      </c>
      <c r="C30" s="11">
        <v>330</v>
      </c>
      <c r="D30" s="11">
        <v>1984</v>
      </c>
      <c r="E30">
        <v>72.4</v>
      </c>
      <c r="F30" s="11" t="s">
        <v>30</v>
      </c>
      <c r="G30" t="str">
        <f t="shared" si="0"/>
        <v>20 - 29</v>
      </c>
      <c r="H30" s="11">
        <v>3</v>
      </c>
      <c r="I30" t="s">
        <v>247</v>
      </c>
      <c r="K30" t="s">
        <v>61</v>
      </c>
    </row>
    <row r="31" spans="1:9" ht="12.75">
      <c r="A31" s="11">
        <v>30</v>
      </c>
      <c r="B31" t="s">
        <v>236</v>
      </c>
      <c r="C31" s="11">
        <v>317</v>
      </c>
      <c r="D31" s="11">
        <v>1993</v>
      </c>
      <c r="E31">
        <v>73.1</v>
      </c>
      <c r="F31" s="11" t="s">
        <v>30</v>
      </c>
      <c r="G31" t="str">
        <f t="shared" si="0"/>
        <v>15 - 19</v>
      </c>
      <c r="H31" s="11">
        <v>2</v>
      </c>
      <c r="I31" t="s">
        <v>36</v>
      </c>
    </row>
    <row r="32" spans="1:11" ht="12.75">
      <c r="A32" s="11">
        <v>31</v>
      </c>
      <c r="B32" t="s">
        <v>248</v>
      </c>
      <c r="C32" s="11">
        <v>331</v>
      </c>
      <c r="D32" s="11">
        <v>1985</v>
      </c>
      <c r="E32">
        <v>73.19</v>
      </c>
      <c r="F32" s="11" t="s">
        <v>30</v>
      </c>
      <c r="G32" t="str">
        <f t="shared" si="0"/>
        <v>20 - 29</v>
      </c>
      <c r="H32" s="11">
        <v>4</v>
      </c>
      <c r="I32" t="s">
        <v>249</v>
      </c>
      <c r="K32" t="s">
        <v>61</v>
      </c>
    </row>
    <row r="33" spans="1:9" ht="12.75">
      <c r="A33" s="11">
        <v>32</v>
      </c>
      <c r="B33" t="s">
        <v>263</v>
      </c>
      <c r="C33" s="11">
        <v>346</v>
      </c>
      <c r="D33" s="11">
        <v>1957</v>
      </c>
      <c r="E33">
        <v>73.2</v>
      </c>
      <c r="F33" s="11" t="s">
        <v>30</v>
      </c>
      <c r="G33" t="str">
        <f t="shared" si="0"/>
        <v>50 - 59</v>
      </c>
      <c r="H33" s="11">
        <v>3</v>
      </c>
      <c r="I33" t="s">
        <v>86</v>
      </c>
    </row>
    <row r="34" spans="1:11" ht="12.75">
      <c r="A34" s="11">
        <v>33</v>
      </c>
      <c r="B34" t="s">
        <v>75</v>
      </c>
      <c r="C34" s="11">
        <v>342</v>
      </c>
      <c r="D34" s="11">
        <v>1980</v>
      </c>
      <c r="E34">
        <v>73.28</v>
      </c>
      <c r="F34" s="11" t="s">
        <v>30</v>
      </c>
      <c r="G34" t="str">
        <f aca="true" t="shared" si="1" ref="G34:G60">IF(F34="n",VLOOKUP(D34,nok14,2),VLOOKUP(D34,ffi14,2))</f>
        <v>20 - 29</v>
      </c>
      <c r="H34" s="11">
        <v>5</v>
      </c>
      <c r="I34" t="s">
        <v>103</v>
      </c>
      <c r="K34" t="s">
        <v>61</v>
      </c>
    </row>
    <row r="35" spans="1:9" ht="12.75">
      <c r="A35" s="11">
        <v>34</v>
      </c>
      <c r="B35" t="s">
        <v>272</v>
      </c>
      <c r="C35" s="11">
        <v>356</v>
      </c>
      <c r="D35" s="11">
        <v>1979</v>
      </c>
      <c r="E35">
        <v>73.44</v>
      </c>
      <c r="F35" s="11" t="s">
        <v>30</v>
      </c>
      <c r="G35" t="str">
        <f t="shared" si="1"/>
        <v>30 - 39</v>
      </c>
      <c r="H35" s="11">
        <v>9</v>
      </c>
      <c r="I35" t="s">
        <v>273</v>
      </c>
    </row>
    <row r="36" spans="1:9" ht="12.75">
      <c r="A36" s="11">
        <v>35</v>
      </c>
      <c r="B36" t="s">
        <v>232</v>
      </c>
      <c r="C36" s="11">
        <v>313</v>
      </c>
      <c r="D36" s="11">
        <v>1978</v>
      </c>
      <c r="E36">
        <v>74.22</v>
      </c>
      <c r="F36" s="11" t="s">
        <v>30</v>
      </c>
      <c r="G36" t="str">
        <f t="shared" si="1"/>
        <v>30 - 39</v>
      </c>
      <c r="H36" s="11">
        <v>10</v>
      </c>
      <c r="I36" t="s">
        <v>42</v>
      </c>
    </row>
    <row r="37" spans="1:11" ht="12.75">
      <c r="A37" s="11">
        <v>36</v>
      </c>
      <c r="B37" t="s">
        <v>264</v>
      </c>
      <c r="C37" s="11">
        <v>347</v>
      </c>
      <c r="D37" s="11">
        <v>1954</v>
      </c>
      <c r="E37">
        <v>75.12</v>
      </c>
      <c r="F37" s="11" t="s">
        <v>30</v>
      </c>
      <c r="G37" t="str">
        <f t="shared" si="1"/>
        <v>50 - 59</v>
      </c>
      <c r="H37" s="11">
        <v>4</v>
      </c>
      <c r="I37" t="s">
        <v>39</v>
      </c>
      <c r="K37" t="s">
        <v>61</v>
      </c>
    </row>
    <row r="38" spans="1:9" ht="12.75">
      <c r="A38" s="11">
        <v>37</v>
      </c>
      <c r="B38" t="s">
        <v>261</v>
      </c>
      <c r="C38" s="11">
        <v>345</v>
      </c>
      <c r="D38" s="11">
        <v>1955</v>
      </c>
      <c r="E38">
        <v>76.07</v>
      </c>
      <c r="F38" s="11" t="s">
        <v>30</v>
      </c>
      <c r="G38" t="str">
        <f t="shared" si="1"/>
        <v>50 - 59</v>
      </c>
      <c r="H38" s="11">
        <v>5</v>
      </c>
      <c r="I38" t="s">
        <v>262</v>
      </c>
    </row>
    <row r="39" spans="1:9" ht="12.75">
      <c r="A39" s="11">
        <v>38</v>
      </c>
      <c r="B39" t="s">
        <v>91</v>
      </c>
      <c r="C39" s="11">
        <v>304</v>
      </c>
      <c r="D39" s="11">
        <v>1975</v>
      </c>
      <c r="E39">
        <v>76.21</v>
      </c>
      <c r="F39" s="11" t="s">
        <v>30</v>
      </c>
      <c r="G39" t="str">
        <f t="shared" si="1"/>
        <v>30 - 39</v>
      </c>
      <c r="H39" s="11">
        <v>11</v>
      </c>
      <c r="I39" t="s">
        <v>41</v>
      </c>
    </row>
    <row r="40" spans="1:9" ht="12.75">
      <c r="A40" s="11">
        <v>39</v>
      </c>
      <c r="B40" t="s">
        <v>241</v>
      </c>
      <c r="C40" s="11">
        <v>324</v>
      </c>
      <c r="D40" s="11">
        <v>1972</v>
      </c>
      <c r="E40">
        <v>76.29</v>
      </c>
      <c r="F40" s="11" t="s">
        <v>30</v>
      </c>
      <c r="G40" t="str">
        <f t="shared" si="1"/>
        <v>30 - 39</v>
      </c>
      <c r="H40" s="11">
        <v>12</v>
      </c>
      <c r="I40" t="s">
        <v>58</v>
      </c>
    </row>
    <row r="41" spans="1:10" ht="12.75">
      <c r="A41" s="11">
        <v>40</v>
      </c>
      <c r="B41" t="s">
        <v>60</v>
      </c>
      <c r="C41" s="11">
        <v>315</v>
      </c>
      <c r="D41" s="11">
        <v>1960</v>
      </c>
      <c r="E41">
        <v>76.34</v>
      </c>
      <c r="F41" s="11" t="s">
        <v>30</v>
      </c>
      <c r="G41" t="str">
        <f t="shared" si="1"/>
        <v>40 - 49</v>
      </c>
      <c r="H41" s="11">
        <v>10</v>
      </c>
      <c r="I41" t="s">
        <v>31</v>
      </c>
      <c r="J41" t="s">
        <v>63</v>
      </c>
    </row>
    <row r="42" spans="1:9" ht="12.75">
      <c r="A42" s="11">
        <v>41</v>
      </c>
      <c r="B42" t="s">
        <v>107</v>
      </c>
      <c r="C42" s="11">
        <v>309</v>
      </c>
      <c r="D42" s="11">
        <v>1948</v>
      </c>
      <c r="E42">
        <v>76.38</v>
      </c>
      <c r="F42" s="11" t="s">
        <v>30</v>
      </c>
      <c r="G42" t="str">
        <f t="shared" si="1"/>
        <v>60 - 64</v>
      </c>
      <c r="H42" s="11">
        <v>2</v>
      </c>
      <c r="I42" t="s">
        <v>31</v>
      </c>
    </row>
    <row r="43" spans="1:9" ht="12.75">
      <c r="A43" s="11">
        <v>42</v>
      </c>
      <c r="B43" t="s">
        <v>254</v>
      </c>
      <c r="C43" s="11">
        <v>336</v>
      </c>
      <c r="D43" s="11">
        <v>1958</v>
      </c>
      <c r="E43">
        <v>78.44</v>
      </c>
      <c r="F43" s="11" t="s">
        <v>30</v>
      </c>
      <c r="G43" t="str">
        <f t="shared" si="1"/>
        <v>50 - 59</v>
      </c>
      <c r="H43" s="11">
        <v>6</v>
      </c>
      <c r="I43" t="s">
        <v>36</v>
      </c>
    </row>
    <row r="44" spans="1:9" ht="12.75">
      <c r="A44" s="11">
        <v>43</v>
      </c>
      <c r="B44" t="s">
        <v>255</v>
      </c>
      <c r="C44" s="11">
        <v>338</v>
      </c>
      <c r="D44" s="11">
        <v>1996</v>
      </c>
      <c r="E44">
        <v>78.44</v>
      </c>
      <c r="F44" s="11" t="s">
        <v>30</v>
      </c>
      <c r="G44" t="str">
        <f t="shared" si="1"/>
        <v>14 - ig</v>
      </c>
      <c r="H44" s="11">
        <v>3</v>
      </c>
      <c r="I44" t="s">
        <v>36</v>
      </c>
    </row>
    <row r="45" spans="1:9" ht="12.75">
      <c r="A45" s="11">
        <v>44</v>
      </c>
      <c r="B45" t="s">
        <v>253</v>
      </c>
      <c r="C45" s="11">
        <v>335</v>
      </c>
      <c r="D45" s="11">
        <v>1971</v>
      </c>
      <c r="E45">
        <v>78.45</v>
      </c>
      <c r="F45" s="11" t="s">
        <v>30</v>
      </c>
      <c r="G45" t="str">
        <f t="shared" si="1"/>
        <v>30 - 39</v>
      </c>
      <c r="H45" s="11">
        <v>13</v>
      </c>
      <c r="I45" t="s">
        <v>35</v>
      </c>
    </row>
    <row r="46" spans="1:9" ht="12.75">
      <c r="A46" s="11">
        <v>45</v>
      </c>
      <c r="B46" t="s">
        <v>258</v>
      </c>
      <c r="C46" s="11">
        <v>343</v>
      </c>
      <c r="D46" s="11">
        <v>1960</v>
      </c>
      <c r="E46">
        <v>79.38</v>
      </c>
      <c r="F46" s="11" t="s">
        <v>33</v>
      </c>
      <c r="G46" t="str">
        <f t="shared" si="1"/>
        <v>40 - 49</v>
      </c>
      <c r="H46" s="11">
        <v>2</v>
      </c>
      <c r="I46" t="s">
        <v>259</v>
      </c>
    </row>
    <row r="47" spans="1:9" ht="12.75">
      <c r="A47" s="11">
        <v>46</v>
      </c>
      <c r="B47" t="s">
        <v>260</v>
      </c>
      <c r="C47" s="11">
        <v>344</v>
      </c>
      <c r="D47" s="11">
        <v>1954</v>
      </c>
      <c r="E47">
        <v>80.33</v>
      </c>
      <c r="F47" s="11" t="s">
        <v>33</v>
      </c>
      <c r="G47" t="str">
        <f t="shared" si="1"/>
        <v>50 - 59</v>
      </c>
      <c r="H47" s="11">
        <v>1</v>
      </c>
      <c r="I47" t="s">
        <v>35</v>
      </c>
    </row>
    <row r="48" spans="1:9" ht="12.75">
      <c r="A48" s="11">
        <v>47</v>
      </c>
      <c r="B48" t="s">
        <v>269</v>
      </c>
      <c r="C48" s="11">
        <v>353</v>
      </c>
      <c r="D48" s="11">
        <v>1972</v>
      </c>
      <c r="E48">
        <v>81.44</v>
      </c>
      <c r="F48" s="11" t="s">
        <v>30</v>
      </c>
      <c r="G48" t="str">
        <f t="shared" si="1"/>
        <v>30 - 39</v>
      </c>
      <c r="H48" s="11">
        <v>14</v>
      </c>
      <c r="I48" t="s">
        <v>270</v>
      </c>
    </row>
    <row r="49" spans="1:9" ht="12.75">
      <c r="A49" s="11">
        <v>48</v>
      </c>
      <c r="B49" t="s">
        <v>225</v>
      </c>
      <c r="C49" s="11">
        <v>303</v>
      </c>
      <c r="D49" s="11">
        <v>1995</v>
      </c>
      <c r="E49">
        <v>83.15</v>
      </c>
      <c r="F49" s="11" t="s">
        <v>30</v>
      </c>
      <c r="G49" t="str">
        <f t="shared" si="1"/>
        <v>14 - ig</v>
      </c>
      <c r="H49" s="11">
        <v>4</v>
      </c>
      <c r="I49" t="s">
        <v>121</v>
      </c>
    </row>
    <row r="50" spans="1:9" ht="12.75">
      <c r="A50" s="11">
        <v>49</v>
      </c>
      <c r="B50" t="s">
        <v>250</v>
      </c>
      <c r="C50" s="11">
        <v>332</v>
      </c>
      <c r="D50" s="11">
        <v>1993</v>
      </c>
      <c r="E50">
        <v>83.32</v>
      </c>
      <c r="F50" s="11" t="s">
        <v>30</v>
      </c>
      <c r="G50" t="str">
        <f t="shared" si="1"/>
        <v>15 - 19</v>
      </c>
      <c r="H50" s="11">
        <v>3</v>
      </c>
      <c r="I50" t="s">
        <v>76</v>
      </c>
    </row>
    <row r="51" spans="1:9" ht="12.75">
      <c r="A51" s="11">
        <v>50</v>
      </c>
      <c r="B51" t="s">
        <v>52</v>
      </c>
      <c r="C51" s="11">
        <v>337</v>
      </c>
      <c r="D51" s="11">
        <v>1966</v>
      </c>
      <c r="E51">
        <v>84.1</v>
      </c>
      <c r="F51" s="11" t="s">
        <v>33</v>
      </c>
      <c r="G51" t="str">
        <f t="shared" si="1"/>
        <v>40 - 49</v>
      </c>
      <c r="H51" s="11">
        <v>3</v>
      </c>
      <c r="I51" t="s">
        <v>36</v>
      </c>
    </row>
    <row r="52" spans="1:9" ht="12.75">
      <c r="A52" s="11">
        <v>51</v>
      </c>
      <c r="B52" t="s">
        <v>222</v>
      </c>
      <c r="C52" s="11">
        <v>301</v>
      </c>
      <c r="D52" s="11">
        <v>1967</v>
      </c>
      <c r="E52">
        <v>84.24</v>
      </c>
      <c r="F52" s="11" t="s">
        <v>33</v>
      </c>
      <c r="G52" t="str">
        <f t="shared" si="1"/>
        <v>40 - 49</v>
      </c>
      <c r="H52" s="11">
        <v>4</v>
      </c>
      <c r="I52" t="s">
        <v>223</v>
      </c>
    </row>
    <row r="53" spans="1:10" ht="12.75">
      <c r="A53" s="11">
        <v>52</v>
      </c>
      <c r="B53" t="s">
        <v>94</v>
      </c>
      <c r="C53" s="11">
        <v>305</v>
      </c>
      <c r="D53" s="11">
        <v>1939</v>
      </c>
      <c r="E53">
        <v>85.44</v>
      </c>
      <c r="F53" s="11" t="s">
        <v>30</v>
      </c>
      <c r="G53" t="str">
        <f t="shared" si="1"/>
        <v>70 felett</v>
      </c>
      <c r="H53" s="11">
        <v>1</v>
      </c>
      <c r="I53" t="s">
        <v>95</v>
      </c>
      <c r="J53" t="s">
        <v>32</v>
      </c>
    </row>
    <row r="54" spans="1:9" ht="12.75">
      <c r="A54" s="11">
        <v>53</v>
      </c>
      <c r="B54" t="s">
        <v>234</v>
      </c>
      <c r="C54" s="11">
        <v>316</v>
      </c>
      <c r="D54" s="11">
        <v>1953</v>
      </c>
      <c r="E54">
        <v>86.56</v>
      </c>
      <c r="F54" s="11" t="s">
        <v>33</v>
      </c>
      <c r="G54" t="str">
        <f t="shared" si="1"/>
        <v>50 - 59</v>
      </c>
      <c r="H54" s="11">
        <v>2</v>
      </c>
      <c r="I54" t="s">
        <v>235</v>
      </c>
    </row>
    <row r="55" spans="1:9" ht="12.75">
      <c r="A55" s="11">
        <v>54</v>
      </c>
      <c r="B55" t="s">
        <v>276</v>
      </c>
      <c r="C55" s="11">
        <v>370</v>
      </c>
      <c r="D55" s="11">
        <v>1939</v>
      </c>
      <c r="E55">
        <v>90.1</v>
      </c>
      <c r="F55" s="11" t="s">
        <v>33</v>
      </c>
      <c r="G55" t="str">
        <f t="shared" si="1"/>
        <v>60 felett</v>
      </c>
      <c r="H55" s="11">
        <v>1</v>
      </c>
      <c r="I55" t="s">
        <v>277</v>
      </c>
    </row>
    <row r="56" spans="1:9" ht="12.75">
      <c r="A56" s="11">
        <v>55</v>
      </c>
      <c r="B56" t="s">
        <v>274</v>
      </c>
      <c r="C56" s="11">
        <v>357</v>
      </c>
      <c r="D56" s="11">
        <v>1955</v>
      </c>
      <c r="E56">
        <v>93.45</v>
      </c>
      <c r="F56" s="11" t="s">
        <v>30</v>
      </c>
      <c r="G56" t="str">
        <f t="shared" si="1"/>
        <v>50 - 59</v>
      </c>
      <c r="H56" s="11">
        <v>7</v>
      </c>
      <c r="I56" t="s">
        <v>36</v>
      </c>
    </row>
    <row r="57" spans="1:9" ht="12.75">
      <c r="A57" s="11">
        <v>56</v>
      </c>
      <c r="B57" t="s">
        <v>227</v>
      </c>
      <c r="C57" s="11">
        <v>307</v>
      </c>
      <c r="D57" s="11">
        <v>1953</v>
      </c>
      <c r="E57">
        <v>98.33</v>
      </c>
      <c r="F57" s="11" t="s">
        <v>33</v>
      </c>
      <c r="G57" t="str">
        <f t="shared" si="1"/>
        <v>50 - 59</v>
      </c>
      <c r="H57" s="11">
        <v>3</v>
      </c>
      <c r="I57" t="s">
        <v>37</v>
      </c>
    </row>
    <row r="58" spans="1:9" ht="12.75">
      <c r="A58" s="11">
        <v>57</v>
      </c>
      <c r="B58" t="s">
        <v>257</v>
      </c>
      <c r="C58" s="11">
        <v>340</v>
      </c>
      <c r="D58" s="11">
        <v>1978</v>
      </c>
      <c r="E58">
        <v>98.58</v>
      </c>
      <c r="F58" s="11" t="s">
        <v>30</v>
      </c>
      <c r="G58" t="str">
        <f t="shared" si="1"/>
        <v>30 - 39</v>
      </c>
      <c r="H58" s="11">
        <v>15</v>
      </c>
      <c r="I58" t="s">
        <v>36</v>
      </c>
    </row>
    <row r="59" spans="1:10" ht="12.75">
      <c r="A59" s="11">
        <v>58</v>
      </c>
      <c r="B59" t="s">
        <v>226</v>
      </c>
      <c r="C59" s="11">
        <v>306</v>
      </c>
      <c r="D59" s="11">
        <v>1933</v>
      </c>
      <c r="E59">
        <v>103.34</v>
      </c>
      <c r="F59" s="11" t="s">
        <v>30</v>
      </c>
      <c r="G59" t="str">
        <f t="shared" si="1"/>
        <v>70 felett</v>
      </c>
      <c r="H59" s="11">
        <v>2</v>
      </c>
      <c r="I59" t="s">
        <v>37</v>
      </c>
      <c r="J59" t="s">
        <v>64</v>
      </c>
    </row>
    <row r="60" spans="2:9" ht="12.75">
      <c r="B60" t="s">
        <v>275</v>
      </c>
      <c r="C60" s="11">
        <v>358</v>
      </c>
      <c r="D60" s="11">
        <v>1995</v>
      </c>
      <c r="F60" s="11" t="s">
        <v>33</v>
      </c>
      <c r="G60" t="str">
        <f t="shared" si="1"/>
        <v>14 - ig</v>
      </c>
      <c r="I60" t="s">
        <v>36</v>
      </c>
    </row>
  </sheetData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scale="95" r:id="rId1"/>
  <headerFooter alignWithMargins="0">
    <oddHeader>&amp;L2009. 05. 17.&amp;C 62. Tófutás&amp;R14 Km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20" sqref="E20"/>
    </sheetView>
  </sheetViews>
  <sheetFormatPr defaultColWidth="9.140625" defaultRowHeight="12.75"/>
  <sheetData>
    <row r="1" spans="1:8" ht="14.25" thickBot="1" thickTop="1">
      <c r="A1" s="17" t="s">
        <v>0</v>
      </c>
      <c r="B1" s="17"/>
      <c r="C1" s="17"/>
      <c r="D1" s="17"/>
      <c r="E1" s="17" t="s">
        <v>3</v>
      </c>
      <c r="F1" s="17"/>
      <c r="G1" s="17"/>
      <c r="H1" s="17"/>
    </row>
    <row r="2" spans="1:8" ht="14.25" thickBot="1" thickTop="1">
      <c r="A2" s="17" t="s">
        <v>1</v>
      </c>
      <c r="B2" s="17"/>
      <c r="C2" s="17" t="s">
        <v>2</v>
      </c>
      <c r="D2" s="17"/>
      <c r="E2" s="17" t="s">
        <v>1</v>
      </c>
      <c r="F2" s="17"/>
      <c r="G2" s="17" t="s">
        <v>2</v>
      </c>
      <c r="H2" s="17"/>
    </row>
    <row r="3" spans="1:8" ht="13.5" thickTop="1">
      <c r="A3" s="12">
        <v>1900</v>
      </c>
      <c r="B3" s="13" t="s">
        <v>4</v>
      </c>
      <c r="C3" s="8">
        <v>1900</v>
      </c>
      <c r="D3" s="7" t="s">
        <v>12</v>
      </c>
      <c r="E3" s="12">
        <v>1900</v>
      </c>
      <c r="F3" s="13" t="s">
        <v>15</v>
      </c>
      <c r="G3" s="8">
        <v>1900</v>
      </c>
      <c r="H3" s="7" t="s">
        <v>12</v>
      </c>
    </row>
    <row r="4" spans="1:8" ht="12.75">
      <c r="A4" s="5">
        <v>1960</v>
      </c>
      <c r="B4" s="2" t="s">
        <v>9</v>
      </c>
      <c r="C4" s="5">
        <v>1940</v>
      </c>
      <c r="D4" s="2" t="s">
        <v>13</v>
      </c>
      <c r="E4" s="5">
        <v>1950</v>
      </c>
      <c r="F4" s="2" t="s">
        <v>14</v>
      </c>
      <c r="G4" s="5">
        <v>1940</v>
      </c>
      <c r="H4" s="2" t="s">
        <v>18</v>
      </c>
    </row>
    <row r="5" spans="1:8" ht="12.75">
      <c r="A5" s="5">
        <v>1970</v>
      </c>
      <c r="B5" s="2" t="s">
        <v>8</v>
      </c>
      <c r="C5" s="5">
        <v>1950</v>
      </c>
      <c r="D5" s="2" t="s">
        <v>14</v>
      </c>
      <c r="E5" s="5">
        <v>1960</v>
      </c>
      <c r="F5" s="2" t="s">
        <v>9</v>
      </c>
      <c r="G5" s="5">
        <v>1945</v>
      </c>
      <c r="H5" s="2" t="s">
        <v>19</v>
      </c>
    </row>
    <row r="6" spans="1:8" ht="12.75">
      <c r="A6" s="5">
        <v>1980</v>
      </c>
      <c r="B6" s="2" t="s">
        <v>7</v>
      </c>
      <c r="C6" s="5">
        <v>1960</v>
      </c>
      <c r="D6" s="2" t="s">
        <v>9</v>
      </c>
      <c r="E6" s="5">
        <v>1970</v>
      </c>
      <c r="F6" s="2" t="s">
        <v>8</v>
      </c>
      <c r="G6" s="5">
        <v>1950</v>
      </c>
      <c r="H6" s="2" t="s">
        <v>14</v>
      </c>
    </row>
    <row r="7" spans="1:8" ht="12.75">
      <c r="A7" s="5">
        <v>1990</v>
      </c>
      <c r="B7" s="2" t="s">
        <v>6</v>
      </c>
      <c r="C7" s="5">
        <v>1970</v>
      </c>
      <c r="D7" s="2" t="s">
        <v>8</v>
      </c>
      <c r="E7" s="5">
        <v>1980</v>
      </c>
      <c r="F7" s="2" t="s">
        <v>7</v>
      </c>
      <c r="G7" s="5">
        <v>1960</v>
      </c>
      <c r="H7" s="2" t="s">
        <v>9</v>
      </c>
    </row>
    <row r="8" spans="1:8" ht="12.75">
      <c r="A8" s="5">
        <v>1994</v>
      </c>
      <c r="B8" s="2" t="s">
        <v>5</v>
      </c>
      <c r="C8" s="5">
        <v>1980</v>
      </c>
      <c r="D8" s="2" t="s">
        <v>7</v>
      </c>
      <c r="E8" s="5">
        <v>1990</v>
      </c>
      <c r="F8" s="2" t="s">
        <v>16</v>
      </c>
      <c r="G8" s="5">
        <v>1970</v>
      </c>
      <c r="H8" s="2" t="s">
        <v>8</v>
      </c>
    </row>
    <row r="9" spans="1:8" ht="12.75">
      <c r="A9" s="14">
        <v>1997</v>
      </c>
      <c r="B9" s="6" t="s">
        <v>10</v>
      </c>
      <c r="C9" s="5">
        <v>1990</v>
      </c>
      <c r="D9" s="2" t="s">
        <v>6</v>
      </c>
      <c r="E9" s="5">
        <v>1995</v>
      </c>
      <c r="F9" s="2" t="s">
        <v>17</v>
      </c>
      <c r="G9" s="5">
        <v>1980</v>
      </c>
      <c r="H9" s="2" t="s">
        <v>7</v>
      </c>
    </row>
    <row r="10" spans="1:8" ht="12.75">
      <c r="A10" s="5">
        <v>1999</v>
      </c>
      <c r="B10" s="2" t="s">
        <v>11</v>
      </c>
      <c r="C10" s="5">
        <v>1994</v>
      </c>
      <c r="D10" s="2" t="s">
        <v>5</v>
      </c>
      <c r="E10" s="1">
        <v>2007</v>
      </c>
      <c r="F10" s="2" t="s">
        <v>17</v>
      </c>
      <c r="G10" s="5">
        <v>1990</v>
      </c>
      <c r="H10" s="2" t="s">
        <v>16</v>
      </c>
    </row>
    <row r="11" spans="1:8" ht="12.75">
      <c r="A11" s="1">
        <v>2007</v>
      </c>
      <c r="B11" s="2" t="s">
        <v>11</v>
      </c>
      <c r="C11" s="14">
        <v>1997</v>
      </c>
      <c r="D11" s="6" t="s">
        <v>10</v>
      </c>
      <c r="E11" s="1"/>
      <c r="F11" s="2"/>
      <c r="G11" s="5">
        <v>1995</v>
      </c>
      <c r="H11" s="2" t="s">
        <v>17</v>
      </c>
    </row>
    <row r="12" spans="1:8" ht="13.5" thickBot="1">
      <c r="A12" s="1"/>
      <c r="B12" s="2"/>
      <c r="C12" s="5">
        <v>1999</v>
      </c>
      <c r="D12" s="2" t="s">
        <v>11</v>
      </c>
      <c r="E12" s="3"/>
      <c r="F12" s="4"/>
      <c r="G12" s="5">
        <v>2007</v>
      </c>
      <c r="H12" s="4" t="s">
        <v>17</v>
      </c>
    </row>
    <row r="13" spans="1:4" ht="14.25" thickBot="1" thickTop="1">
      <c r="A13" s="3"/>
      <c r="B13" s="4"/>
      <c r="C13" s="5">
        <v>2007</v>
      </c>
      <c r="D13" s="4" t="s">
        <v>11</v>
      </c>
    </row>
    <row r="14" ht="13.5" thickTop="1"/>
    <row r="16" spans="2:3" ht="12.75">
      <c r="B16">
        <v>69</v>
      </c>
      <c r="C16">
        <f>2009-B16</f>
        <v>1940</v>
      </c>
    </row>
    <row r="17" spans="2:3" ht="12.75">
      <c r="B17">
        <v>64</v>
      </c>
      <c r="C17">
        <f aca="true" t="shared" si="0" ref="C17:C26">2009-B17</f>
        <v>1945</v>
      </c>
    </row>
    <row r="18" spans="2:3" ht="12.75">
      <c r="B18">
        <v>59</v>
      </c>
      <c r="C18">
        <f t="shared" si="0"/>
        <v>1950</v>
      </c>
    </row>
    <row r="19" spans="2:3" ht="12.75">
      <c r="B19">
        <v>49</v>
      </c>
      <c r="C19">
        <f t="shared" si="0"/>
        <v>1960</v>
      </c>
    </row>
    <row r="20" spans="2:3" ht="12.75">
      <c r="B20">
        <v>39</v>
      </c>
      <c r="C20">
        <f t="shared" si="0"/>
        <v>1970</v>
      </c>
    </row>
    <row r="21" spans="2:3" ht="12.75">
      <c r="B21">
        <v>29</v>
      </c>
      <c r="C21">
        <f t="shared" si="0"/>
        <v>1980</v>
      </c>
    </row>
    <row r="22" spans="2:3" ht="12.75">
      <c r="B22">
        <v>19</v>
      </c>
      <c r="C22">
        <f t="shared" si="0"/>
        <v>1990</v>
      </c>
    </row>
    <row r="23" spans="2:3" ht="12.75">
      <c r="B23">
        <v>15</v>
      </c>
      <c r="C23">
        <f t="shared" si="0"/>
        <v>1994</v>
      </c>
    </row>
    <row r="24" spans="2:3" ht="12.75">
      <c r="B24">
        <v>12</v>
      </c>
      <c r="C24">
        <f t="shared" si="0"/>
        <v>1997</v>
      </c>
    </row>
    <row r="25" spans="2:3" ht="12.75">
      <c r="B25">
        <v>10</v>
      </c>
      <c r="C25">
        <f t="shared" si="0"/>
        <v>1999</v>
      </c>
    </row>
    <row r="26" spans="2:3" ht="12.75">
      <c r="B26">
        <v>14</v>
      </c>
      <c r="C26">
        <f t="shared" si="0"/>
        <v>1995</v>
      </c>
    </row>
  </sheetData>
  <mergeCells count="6">
    <mergeCell ref="A1:D1"/>
    <mergeCell ref="E1:H1"/>
    <mergeCell ref="G2:H2"/>
    <mergeCell ref="C2:D2"/>
    <mergeCell ref="A2:B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Csiki</dc:creator>
  <cp:keywords/>
  <dc:description/>
  <cp:lastModifiedBy>FulopJo</cp:lastModifiedBy>
  <cp:lastPrinted>2009-05-17T11:22:41Z</cp:lastPrinted>
  <dcterms:created xsi:type="dcterms:W3CDTF">2006-05-20T11:49:41Z</dcterms:created>
  <dcterms:modified xsi:type="dcterms:W3CDTF">2009-05-22T07:38:54Z</dcterms:modified>
  <cp:category/>
  <cp:version/>
  <cp:contentType/>
  <cp:contentStatus/>
</cp:coreProperties>
</file>